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TREASURY\EXCEL\N M O T R\Salesforce 2017-A&amp;B\"/>
    </mc:Choice>
  </mc:AlternateContent>
  <bookViews>
    <workbookView xWindow="0" yWindow="0" windowWidth="20460" windowHeight="7680" tabRatio="819" activeTab="3"/>
  </bookViews>
  <sheets>
    <sheet name="Dec18 Aggregate" sheetId="106" r:id="rId1"/>
    <sheet name="Dec18 2017-A" sheetId="107" r:id="rId2"/>
    <sheet name="Dec18 2017-B" sheetId="108" r:id="rId3"/>
    <sheet name="Dec18 Pool Data" sheetId="109" r:id="rId4"/>
    <sheet name="Nov18 Aggregate" sheetId="102" r:id="rId5"/>
    <sheet name="Nov18 2017-A" sheetId="103" r:id="rId6"/>
    <sheet name="Nov18 2017-B" sheetId="104" r:id="rId7"/>
    <sheet name="Nov18 Pool Data" sheetId="105" r:id="rId8"/>
    <sheet name="Oct18 Aggregate" sheetId="98" r:id="rId9"/>
    <sheet name="Oct18 2017-A" sheetId="99" r:id="rId10"/>
    <sheet name="Oct18 2017-B" sheetId="100" r:id="rId11"/>
    <sheet name="Oct18 Pool Data" sheetId="101" r:id="rId12"/>
    <sheet name="Sep18 Aggregate" sheetId="94" r:id="rId13"/>
    <sheet name="Sep18 2017-A" sheetId="95" r:id="rId14"/>
    <sheet name="Sep18 2017-B" sheetId="96" r:id="rId15"/>
    <sheet name="Sep18 Pool Data" sheetId="97" r:id="rId16"/>
    <sheet name="Aug18 Aggregate" sheetId="90" r:id="rId17"/>
    <sheet name="Aug18 2017-A" sheetId="91" r:id="rId18"/>
    <sheet name="Aug18 2017-B" sheetId="92" r:id="rId19"/>
    <sheet name="Aug18 Pool Data" sheetId="93" r:id="rId20"/>
    <sheet name="Jul18 Aggregate" sheetId="86" r:id="rId21"/>
    <sheet name="Jul18 2017-A" sheetId="87" r:id="rId22"/>
    <sheet name="Jul18 2017-B" sheetId="88" r:id="rId23"/>
    <sheet name="Jul18 Pool Data" sheetId="89" r:id="rId24"/>
    <sheet name="Jun18 Aggregate" sheetId="81" r:id="rId25"/>
    <sheet name="Jun18 2017-A" sheetId="82" r:id="rId26"/>
    <sheet name="Jun18 2017-B" sheetId="83" r:id="rId27"/>
    <sheet name="Jun18 Pool Data" sheetId="84" r:id="rId28"/>
    <sheet name="May18 Aggregate" sheetId="77" r:id="rId29"/>
    <sheet name="May18 2017-A" sheetId="78" r:id="rId30"/>
    <sheet name="May18 2017-B" sheetId="79" r:id="rId31"/>
    <sheet name="May18 Pool Data" sheetId="85" r:id="rId32"/>
    <sheet name="Apr18 Aggregate" sheetId="76" r:id="rId33"/>
    <sheet name="Apr18 2017-A" sheetId="75" r:id="rId34"/>
    <sheet name="Apr18 2017-B" sheetId="74" r:id="rId35"/>
    <sheet name="Apr18 Pool Data" sheetId="72" r:id="rId36"/>
    <sheet name="Mar18 Aggregate" sheetId="68" r:id="rId37"/>
    <sheet name="Mar18 2017-A" sheetId="71" r:id="rId38"/>
    <sheet name="Mar18 2017-B" sheetId="69" r:id="rId39"/>
    <sheet name="Mar18 Pool Data" sheetId="70" r:id="rId40"/>
    <sheet name="Feb18 Aggregate" sheetId="64" r:id="rId41"/>
    <sheet name="Feb18 2017-A" sheetId="65" r:id="rId42"/>
    <sheet name="Feb18 2017-B" sheetId="66" r:id="rId43"/>
    <sheet name="Feb18 Pool Data" sheetId="67" r:id="rId44"/>
    <sheet name="Jan18 Aggregate" sheetId="42" r:id="rId45"/>
    <sheet name="Jan18 2017-A" sheetId="63" r:id="rId46"/>
    <sheet name="Jan18 2017-B" sheetId="62" r:id="rId47"/>
    <sheet name="Jan18 Pool Data" sheetId="45" r:id="rId48"/>
  </sheets>
  <definedNames>
    <definedName name="HTML_CodePage" hidden="1">1252</definedName>
    <definedName name="HTML_Control" localSheetId="33" hidden="1">{"'2003-A Filing'!$A$1:$I$57"}</definedName>
    <definedName name="HTML_Control" localSheetId="34" hidden="1">{"'2003-A Filing'!$A$1:$I$57"}</definedName>
    <definedName name="HTML_Control" localSheetId="32" hidden="1">{"'2003-A Filing'!$A$1:$I$57"}</definedName>
    <definedName name="HTML_Control" localSheetId="35" hidden="1">{"'2003-A Filing'!$A$1:$I$57"}</definedName>
    <definedName name="HTML_Control" localSheetId="1" hidden="1">{"'2003-A Filing'!$A$1:$I$57"}</definedName>
    <definedName name="HTML_Control" localSheetId="2" hidden="1">{"'2003-A Filing'!$A$1:$I$57"}</definedName>
    <definedName name="HTML_Control" localSheetId="3" hidden="1">{"'2003-A Filing'!$A$1:$I$57"}</definedName>
    <definedName name="HTML_Control" localSheetId="45" hidden="1">{"'2003-A Filing'!$A$1:$I$57"}</definedName>
    <definedName name="HTML_Control" localSheetId="46" hidden="1">{"'2003-A Filing'!$A$1:$I$57"}</definedName>
    <definedName name="HTML_Control" localSheetId="47" hidden="1">{"'2003-A Filing'!$A$1:$I$57"}</definedName>
    <definedName name="HTML_Control" localSheetId="25" hidden="1">{"'2003-A Filing'!$A$1:$I$57"}</definedName>
    <definedName name="HTML_Control" localSheetId="26" hidden="1">{"'2003-A Filing'!$A$1:$I$57"}</definedName>
    <definedName name="HTML_Control" localSheetId="27" hidden="1">{"'2003-A Filing'!$A$1:$I$57"}</definedName>
    <definedName name="HTML_Control" localSheetId="29" hidden="1">{"'2003-A Filing'!$A$1:$I$57"}</definedName>
    <definedName name="HTML_Control" localSheetId="30" hidden="1">{"'2003-A Filing'!$A$1:$I$57"}</definedName>
    <definedName name="HTML_Control" localSheetId="31" hidden="1">{"'2003-A Filing'!$A$1:$I$57"}</definedName>
    <definedName name="HTML_Control" localSheetId="5" hidden="1">{"'2003-A Filing'!$A$1:$I$57"}</definedName>
    <definedName name="HTML_Control" localSheetId="6" hidden="1">{"'2003-A Filing'!$A$1:$I$57"}</definedName>
    <definedName name="HTML_Control" localSheetId="7" hidden="1">{"'2003-A Filing'!$A$1:$I$57"}</definedName>
    <definedName name="HTML_Control" localSheetId="9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localSheetId="13" hidden="1">{"'2003-A Filing'!$A$1:$I$57"}</definedName>
    <definedName name="HTML_Control" localSheetId="14" hidden="1">{"'2003-A Filing'!$A$1:$I$57"}</definedName>
    <definedName name="HTML_Control" localSheetId="15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</workbook>
</file>

<file path=xl/sharedStrings.xml><?xml version="1.0" encoding="utf-8"?>
<sst xmlns="http://schemas.openxmlformats.org/spreadsheetml/2006/main" count="3793" uniqueCount="167">
  <si>
    <t>Ending Balance</t>
  </si>
  <si>
    <t>Notes</t>
  </si>
  <si>
    <t>Interest Collections</t>
  </si>
  <si>
    <t>Principal Collections</t>
  </si>
  <si>
    <t>Accumulation</t>
  </si>
  <si>
    <t>Incremental Overcollateralization Amount</t>
  </si>
  <si>
    <t>Dealer Overconcentrations</t>
  </si>
  <si>
    <t>Required Participation Amount</t>
  </si>
  <si>
    <t/>
  </si>
  <si>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</si>
  <si>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</si>
  <si>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</si>
  <si>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</si>
  <si>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</si>
  <si>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</si>
  <si>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</si>
  <si>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</si>
  <si>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 xml:space="preserve">Trust and Series Allocation - Beginning of Collection Period  </t>
  </si>
  <si>
    <t>Name</t>
  </si>
  <si>
    <t>Outstanding Debt</t>
  </si>
  <si>
    <t>Excess Funding Account</t>
  </si>
  <si>
    <t>Amount Invested in Receivables</t>
  </si>
  <si>
    <t>Required Overcollateraliz. Amount</t>
  </si>
  <si>
    <t>Incremental Overcollateraliz. Amount</t>
  </si>
  <si>
    <t>Excess Receivables</t>
  </si>
  <si>
    <t>Total Receivables</t>
  </si>
  <si>
    <t>Series Allocation Percentage (SAP)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</si>
  <si>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</si>
  <si>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</si>
  <si>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</si>
  <si>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</si>
  <si>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</si>
  <si>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</si>
  <si>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</si>
  <si>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</si>
  <si>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</si>
  <si>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</si>
  <si>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</si>
  <si>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</si>
  <si>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</si>
  <si>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</si>
  <si>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</si>
  <si>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</si>
  <si>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</si>
  <si>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</si>
  <si>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</si>
  <si>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</si>
  <si>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</si>
  <si>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</si>
  <si>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</si>
  <si>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</si>
  <si>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</si>
  <si>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</si>
  <si>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</si>
  <si>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</si>
  <si>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</si>
  <si>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</si>
  <si>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</si>
  <si>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</si>
  <si>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</si>
  <si>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</si>
  <si>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Total Balance in Excess Funding Accounts</t>
  </si>
  <si>
    <t>Total Balance in Accumulation Accounts</t>
  </si>
  <si>
    <t>Principal Default Amounts/Avg. Daily Balance</t>
  </si>
  <si>
    <t>Total Collections</t>
  </si>
  <si>
    <t>/  Average Pool Balance</t>
  </si>
  <si>
    <t>Average Balance</t>
  </si>
  <si>
    <t xml:space="preserve"> </t>
  </si>
  <si>
    <t>NMOTR</t>
  </si>
  <si>
    <t>LIBOR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</si>
  <si>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</si>
  <si>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</si>
  <si>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</si>
  <si>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</si>
  <si>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</si>
  <si>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Early Redemption</t>
  </si>
  <si>
    <t>Payment Date</t>
  </si>
  <si>
    <t>Principal Amount of Debt</t>
  </si>
  <si>
    <t>Required Overcollateralization</t>
  </si>
  <si>
    <t>Required Overcollateralization Increase - MPR &lt; 35%</t>
  </si>
  <si>
    <t>Required Overcollateralization Increase - MPR &lt; 30%</t>
  </si>
  <si>
    <t>Series Nominal Liquidation Amount</t>
  </si>
  <si>
    <t>Accumulation Account</t>
  </si>
  <si>
    <t>Beginning</t>
  </si>
  <si>
    <t>Total Collateral</t>
  </si>
  <si>
    <t>Additions</t>
  </si>
  <si>
    <t>Collateral as Percent of Notes</t>
  </si>
  <si>
    <t>NMOTR Trust Pool Activity</t>
  </si>
  <si>
    <t>During the past Collection Period, the following activity occurred:</t>
  </si>
  <si>
    <t>Distributions to Investors</t>
  </si>
  <si>
    <t>Total Pool</t>
  </si>
  <si>
    <t>Beginning Gross Principal Pool Balance</t>
  </si>
  <si>
    <t>Applicable Margin</t>
  </si>
  <si>
    <t>Actual</t>
  </si>
  <si>
    <t>Per $1000</t>
  </si>
  <si>
    <t>Interest</t>
  </si>
  <si>
    <t>Principal</t>
  </si>
  <si>
    <t>Principal Reallocation</t>
  </si>
  <si>
    <t>New Series Issued During Collection Period</t>
  </si>
  <si>
    <t>Less Servicing Adjustment</t>
  </si>
  <si>
    <t>Total Due Investors</t>
  </si>
  <si>
    <t>Excess Cash Flow</t>
  </si>
  <si>
    <t>SAP for Next Period</t>
  </si>
  <si>
    <t>Average Receivable Balance</t>
  </si>
  <si>
    <t>Reserve Account</t>
  </si>
  <si>
    <t>Required Balance</t>
  </si>
  <si>
    <t>During the past collection period, the following activity occurred:</t>
  </si>
  <si>
    <t>Current Balance</t>
  </si>
  <si>
    <t>Deficit/(Excess)</t>
  </si>
  <si>
    <t>Principal Reallocations</t>
  </si>
  <si>
    <t>Total Available</t>
  </si>
  <si>
    <t>Concentrations</t>
  </si>
  <si>
    <t>Dealer</t>
  </si>
  <si>
    <t>Principal Receivables</t>
  </si>
  <si>
    <t>AutoNation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</si>
  <si>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</si>
  <si>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</si>
  <si>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</si>
  <si>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</si>
  <si>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</si>
  <si>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</si>
  <si>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Threshold</t>
  </si>
  <si>
    <t>Pass / Fail</t>
  </si>
  <si>
    <t>Portfolio MPR Trigger</t>
  </si>
  <si>
    <t>Balance</t>
  </si>
  <si>
    <t>Trigger Level</t>
  </si>
  <si>
    <t>Incremental Overcollateralization</t>
  </si>
  <si>
    <t>Current</t>
  </si>
  <si>
    <t>A.</t>
  </si>
  <si>
    <t>Aggregate Principal Amount of Ineligible Receivables</t>
  </si>
  <si>
    <t>1 Month Prior</t>
  </si>
  <si>
    <t>B.</t>
  </si>
  <si>
    <t>2 Months Prior</t>
  </si>
  <si>
    <t>C.</t>
  </si>
  <si>
    <t>Early Amortization Event</t>
  </si>
  <si>
    <t>Total Required Incremental Overcollateralization</t>
  </si>
  <si>
    <t>PASS</t>
  </si>
  <si>
    <t>Pass</t>
  </si>
  <si>
    <t>Summary of Collections</t>
  </si>
  <si>
    <t>Used &amp; Pre-owned Overconcentration</t>
  </si>
  <si>
    <t>Overconcentr.</t>
  </si>
  <si>
    <t>Payout</t>
  </si>
  <si>
    <t>2015-A</t>
  </si>
  <si>
    <t>A1</t>
  </si>
  <si>
    <t>A1 Days</t>
  </si>
  <si>
    <t>A1 LIBOR</t>
  </si>
  <si>
    <t>A1 Applicable Margin</t>
  </si>
  <si>
    <t>2016-A</t>
  </si>
  <si>
    <t>'Status Trigger'</t>
  </si>
  <si>
    <t>Status Percentage</t>
  </si>
  <si>
    <t>Used and Pre-Owned Vehicle Balance</t>
  </si>
  <si>
    <t>Used and Pre-Owned Vehicle Percentage</t>
  </si>
  <si>
    <t>2017-A</t>
  </si>
  <si>
    <t>2017-B</t>
  </si>
  <si>
    <t>NISSAN MASTER OWNER TRUST RECEIVABLES — 2017-A SERIES</t>
  </si>
  <si>
    <t>On the Distribution Date, the Series 2017-A balances were:</t>
  </si>
  <si>
    <t>NISSAN MASTER OWNER TRUST RECEIVABLES — 2017-B SERIES</t>
  </si>
  <si>
    <t>On the Distribution Date, the Series 2017-B balances were:</t>
  </si>
  <si>
    <t>Interest A</t>
  </si>
  <si>
    <t>Principal A</t>
  </si>
  <si>
    <t>Seller's Interest as a percent of the notes of each series</t>
  </si>
  <si>
    <t xml:space="preserve">                 </t>
  </si>
  <si>
    <t>&lt;== Series Index Offset</t>
  </si>
  <si>
    <t>&lt;== A1 Note Index Offset</t>
  </si>
  <si>
    <t>2017-C</t>
  </si>
  <si>
    <t>ok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</si>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</sst>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0.0000%"/>
    <numFmt numFmtId="167" formatCode="dd\-mmm\-yy_)"/>
    <numFmt numFmtId="168" formatCode="0.000000%"/>
    <numFmt numFmtId="169" formatCode="_(* #,##0.0000_);_(* \(#,##0.0000\);_(* &quot;-&quot;??_);_(@_)"/>
    <numFmt numFmtId="170" formatCode="0.000000000000000%"/>
    <numFmt numFmtId="171" formatCode="0.00_)"/>
    <numFmt numFmtId="172" formatCode="0.0%"/>
    <numFmt numFmtId="173" formatCode="_(&quot;$&quot;* #,##0.0000_);_(&quot;$&quot;* \(#,##0.0000\);_(&quot;$&quot;* &quot;-&quot;??_);_(@_)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6"/>
      <name val="Helv"/>
    </font>
    <font>
      <sz val="8"/>
      <name val="Calibri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69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16" applyNumberFormat="0" applyAlignment="0" applyProtection="0"/>
    <xf numFmtId="0" fontId="22" fillId="29" borderId="17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2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8" fillId="31" borderId="16" applyNumberFormat="0" applyAlignment="0" applyProtection="0"/>
    <xf numFmtId="0" fontId="29" fillId="0" borderId="21" applyNumberFormat="0" applyFill="0" applyAlignment="0" applyProtection="0"/>
    <xf numFmtId="0" fontId="30" fillId="32" borderId="0" applyNumberFormat="0" applyBorder="0" applyAlignment="0" applyProtection="0"/>
    <xf numFmtId="171" fontId="12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4" fillId="2" borderId="0"/>
    <xf numFmtId="0" fontId="10" fillId="2" borderId="0"/>
    <xf numFmtId="0" fontId="3" fillId="0" borderId="0"/>
    <xf numFmtId="0" fontId="17" fillId="33" borderId="22" applyNumberFormat="0" applyFont="0" applyAlignment="0" applyProtection="0"/>
    <xf numFmtId="0" fontId="31" fillId="28" borderId="23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4" applyNumberFormat="0" applyFill="0" applyAlignment="0" applyProtection="0"/>
    <xf numFmtId="0" fontId="34" fillId="0" borderId="0" applyNumberFormat="0" applyFill="0" applyBorder="0" applyAlignment="0" applyProtection="0"/>
    <xf numFmtId="0" fontId="4" fillId="2" borderId="0"/>
  </cellStyleXfs>
  <cellXfs count="470">
    <xf numFmtId="0" fontId="0" fillId="0" borderId="0" xfId="0"/>
    <xf numFmtId="0" fontId="5" fillId="0" borderId="0" xfId="56" quotePrefix="1" applyFont="1" applyFill="1" applyAlignment="1" applyProtection="1">
      <alignment horizontal="left"/>
    </xf>
    <xf numFmtId="0" fontId="3" fillId="0" borderId="0" xfId="56" applyFont="1" applyFill="1" applyProtection="1"/>
    <xf numFmtId="0" fontId="3" fillId="0" borderId="0" xfId="56" applyFont="1" applyFill="1"/>
    <xf numFmtId="0" fontId="3" fillId="0" borderId="0" xfId="0" applyFont="1" applyFill="1"/>
    <xf numFmtId="43" fontId="3" fillId="0" borderId="0" xfId="28" applyFont="1" applyFill="1"/>
    <xf numFmtId="0" fontId="5" fillId="0" borderId="0" xfId="55" quotePrefix="1" applyFont="1" applyFill="1" applyAlignment="1" applyProtection="1">
      <alignment horizontal="left"/>
    </xf>
    <xf numFmtId="0" fontId="3" fillId="0" borderId="0" xfId="55" applyFont="1" applyFill="1" applyProtection="1"/>
    <xf numFmtId="0" fontId="3" fillId="0" borderId="0" xfId="55" applyFont="1" applyFill="1" applyAlignment="1" applyProtection="1">
      <alignment horizontal="centerContinuous"/>
    </xf>
    <xf numFmtId="0" fontId="3" fillId="0" borderId="0" xfId="55" applyFont="1" applyFill="1" applyAlignment="1" applyProtection="1">
      <alignment horizontal="center"/>
    </xf>
    <xf numFmtId="0" fontId="3" fillId="0" borderId="0" xfId="55" applyFont="1" applyFill="1"/>
    <xf numFmtId="0" fontId="5" fillId="0" borderId="3" xfId="55" applyFont="1" applyFill="1" applyBorder="1" applyProtection="1"/>
    <xf numFmtId="0" fontId="14" fillId="0" borderId="4" xfId="55" applyFont="1" applyFill="1" applyBorder="1" applyAlignment="1" applyProtection="1">
      <alignment horizontal="right"/>
    </xf>
    <xf numFmtId="0" fontId="14" fillId="0" borderId="5" xfId="55" applyFont="1" applyFill="1" applyBorder="1" applyAlignment="1" applyProtection="1">
      <alignment horizontal="right"/>
    </xf>
    <xf numFmtId="167" fontId="3" fillId="0" borderId="0" xfId="55" applyNumberFormat="1" applyFont="1" applyFill="1" applyAlignment="1" applyProtection="1">
      <alignment horizontal="center"/>
    </xf>
    <xf numFmtId="0" fontId="3" fillId="0" borderId="6" xfId="55" applyFont="1" applyFill="1" applyBorder="1" applyAlignment="1" applyProtection="1">
      <alignment horizontal="left"/>
    </xf>
    <xf numFmtId="167" fontId="3" fillId="0" borderId="0" xfId="55" applyNumberFormat="1" applyFont="1" applyFill="1" applyBorder="1" applyAlignment="1" applyProtection="1">
      <alignment horizontal="right"/>
    </xf>
    <xf numFmtId="167" fontId="3" fillId="0" borderId="0" xfId="55" applyNumberFormat="1" applyFont="1" applyFill="1" applyBorder="1" applyProtection="1"/>
    <xf numFmtId="167" fontId="3" fillId="0" borderId="7" xfId="55" applyNumberFormat="1" applyFont="1" applyFill="1" applyBorder="1" applyProtection="1"/>
    <xf numFmtId="0" fontId="3" fillId="0" borderId="0" xfId="55" applyFont="1" applyFill="1" applyAlignment="1" applyProtection="1">
      <alignment horizontal="left"/>
    </xf>
    <xf numFmtId="0" fontId="3" fillId="0" borderId="8" xfId="55" applyFont="1" applyFill="1" applyBorder="1" applyAlignment="1" applyProtection="1">
      <alignment horizontal="left"/>
    </xf>
    <xf numFmtId="0" fontId="3" fillId="0" borderId="1" xfId="55" applyFont="1" applyFill="1" applyBorder="1"/>
    <xf numFmtId="0" fontId="3" fillId="0" borderId="9" xfId="55" applyFont="1" applyFill="1" applyBorder="1" applyProtection="1"/>
    <xf numFmtId="43" fontId="3" fillId="0" borderId="0" xfId="28" applyFont="1" applyFill="1" applyProtection="1"/>
    <xf numFmtId="165" fontId="3" fillId="0" borderId="0" xfId="60" applyNumberFormat="1" applyFont="1" applyFill="1" applyProtection="1"/>
    <xf numFmtId="0" fontId="5" fillId="0" borderId="0" xfId="55" applyFont="1" applyFill="1" applyAlignment="1" applyProtection="1">
      <alignment horizontal="left"/>
    </xf>
    <xf numFmtId="39" fontId="3" fillId="0" borderId="0" xfId="55" applyNumberFormat="1" applyFont="1" applyFill="1" applyProtection="1"/>
    <xf numFmtId="0" fontId="5" fillId="0" borderId="0" xfId="55" applyFont="1" applyFill="1" applyProtection="1"/>
    <xf numFmtId="0" fontId="5" fillId="0" borderId="0" xfId="55" applyFont="1" applyFill="1" applyAlignment="1" applyProtection="1">
      <alignment horizontal="center"/>
    </xf>
    <xf numFmtId="43" fontId="5" fillId="0" borderId="0" xfId="28" applyFont="1" applyFill="1" applyAlignment="1" applyProtection="1">
      <alignment horizontal="center"/>
    </xf>
    <xf numFmtId="0" fontId="5" fillId="0" borderId="0" xfId="55" applyFont="1" applyFill="1" applyBorder="1" applyAlignment="1" applyProtection="1">
      <alignment horizontal="center"/>
    </xf>
    <xf numFmtId="0" fontId="3" fillId="0" borderId="0" xfId="55" applyFont="1" applyFill="1" applyBorder="1"/>
    <xf numFmtId="0" fontId="5" fillId="0" borderId="10" xfId="55" applyFont="1" applyFill="1" applyBorder="1" applyAlignment="1" applyProtection="1">
      <alignment horizontal="left"/>
    </xf>
    <xf numFmtId="0" fontId="5" fillId="0" borderId="10" xfId="55" applyFont="1" applyFill="1" applyBorder="1" applyProtection="1"/>
    <xf numFmtId="0" fontId="5" fillId="0" borderId="10" xfId="55" applyFont="1" applyFill="1" applyBorder="1" applyAlignment="1" applyProtection="1">
      <alignment horizontal="center" wrapText="1"/>
    </xf>
    <xf numFmtId="0" fontId="3" fillId="0" borderId="0" xfId="55" applyFont="1" applyFill="1" applyBorder="1" applyAlignment="1" applyProtection="1">
      <alignment horizontal="left"/>
    </xf>
    <xf numFmtId="39" fontId="3" fillId="0" borderId="0" xfId="55" applyNumberFormat="1" applyFont="1" applyFill="1" applyBorder="1" applyProtection="1"/>
    <xf numFmtId="43" fontId="3" fillId="0" borderId="0" xfId="55" applyNumberFormat="1" applyFont="1" applyFill="1" applyProtection="1"/>
    <xf numFmtId="7" fontId="3" fillId="0" borderId="0" xfId="55" applyNumberFormat="1" applyFont="1" applyFill="1" applyAlignment="1" applyProtection="1">
      <alignment horizontal="right"/>
    </xf>
    <xf numFmtId="10" fontId="3" fillId="0" borderId="0" xfId="55" applyNumberFormat="1" applyFont="1" applyFill="1" applyAlignment="1" applyProtection="1">
      <alignment horizontal="center"/>
    </xf>
    <xf numFmtId="39" fontId="3" fillId="0" borderId="0" xfId="55" applyNumberFormat="1" applyFont="1" applyFill="1" applyProtection="1">
      <protection locked="0"/>
    </xf>
    <xf numFmtId="39" fontId="3" fillId="0" borderId="0" xfId="55" quotePrefix="1" applyNumberFormat="1" applyFont="1" applyFill="1" applyBorder="1" applyAlignment="1" applyProtection="1">
      <alignment horizontal="right"/>
    </xf>
    <xf numFmtId="0" fontId="5" fillId="0" borderId="2" xfId="55" applyFont="1" applyFill="1" applyBorder="1" applyAlignment="1" applyProtection="1">
      <alignment horizontal="left"/>
    </xf>
    <xf numFmtId="0" fontId="5" fillId="0" borderId="2" xfId="55" applyFont="1" applyFill="1" applyBorder="1" applyProtection="1"/>
    <xf numFmtId="7" fontId="5" fillId="0" borderId="2" xfId="55" applyNumberFormat="1" applyFont="1" applyFill="1" applyBorder="1" applyAlignment="1" applyProtection="1">
      <alignment horizontal="center"/>
    </xf>
    <xf numFmtId="7" fontId="5" fillId="0" borderId="2" xfId="55" applyNumberFormat="1" applyFont="1" applyFill="1" applyBorder="1" applyAlignment="1" applyProtection="1">
      <alignment horizontal="right"/>
    </xf>
    <xf numFmtId="10" fontId="5" fillId="0" borderId="2" xfId="55" applyNumberFormat="1" applyFont="1" applyFill="1" applyBorder="1" applyAlignment="1" applyProtection="1">
      <alignment horizontal="center"/>
    </xf>
    <xf numFmtId="39" fontId="5" fillId="0" borderId="0" xfId="55" applyNumberFormat="1" applyFont="1" applyFill="1" applyProtection="1"/>
    <xf numFmtId="0" fontId="5" fillId="0" borderId="0" xfId="55" applyFont="1" applyFill="1"/>
    <xf numFmtId="10" fontId="5" fillId="0" borderId="0" xfId="55" applyNumberFormat="1" applyFont="1" applyFill="1" applyProtection="1"/>
    <xf numFmtId="0" fontId="3" fillId="0" borderId="0" xfId="55" applyFont="1" applyFill="1" applyAlignment="1">
      <alignment horizontal="center"/>
    </xf>
    <xf numFmtId="10" fontId="3" fillId="0" borderId="0" xfId="55" applyNumberFormat="1" applyFont="1" applyFill="1" applyAlignment="1">
      <alignment horizontal="center"/>
    </xf>
    <xf numFmtId="10" fontId="5" fillId="0" borderId="10" xfId="55" applyNumberFormat="1" applyFont="1" applyFill="1" applyBorder="1" applyAlignment="1" applyProtection="1">
      <alignment horizontal="center" wrapText="1"/>
    </xf>
    <xf numFmtId="10" fontId="3" fillId="0" borderId="0" xfId="55" applyNumberFormat="1" applyFont="1" applyFill="1" applyProtection="1"/>
    <xf numFmtId="7" fontId="3" fillId="0" borderId="0" xfId="55" applyNumberFormat="1" applyFont="1" applyFill="1"/>
    <xf numFmtId="40" fontId="3" fillId="0" borderId="0" xfId="34" applyFont="1" applyFill="1" applyBorder="1" applyAlignment="1">
      <alignment horizontal="right"/>
    </xf>
    <xf numFmtId="7" fontId="5" fillId="0" borderId="2" xfId="55" applyNumberFormat="1" applyFont="1" applyFill="1" applyBorder="1" applyProtection="1"/>
    <xf numFmtId="10" fontId="5" fillId="0" borderId="2" xfId="60" applyNumberFormat="1" applyFont="1" applyFill="1" applyBorder="1" applyAlignment="1" applyProtection="1">
      <alignment horizontal="center"/>
    </xf>
    <xf numFmtId="0" fontId="5" fillId="0" borderId="0" xfId="55" applyFont="1" applyFill="1" applyBorder="1" applyAlignment="1" applyProtection="1">
      <alignment horizontal="left"/>
    </xf>
    <xf numFmtId="0" fontId="3" fillId="0" borderId="0" xfId="55" applyFont="1" applyFill="1" applyBorder="1" applyProtection="1"/>
    <xf numFmtId="168" fontId="3" fillId="0" borderId="0" xfId="55" applyNumberFormat="1" applyFont="1" applyFill="1" applyBorder="1" applyProtection="1"/>
    <xf numFmtId="7" fontId="3" fillId="0" borderId="0" xfId="55" applyNumberFormat="1" applyFont="1" applyFill="1" applyProtection="1"/>
    <xf numFmtId="39" fontId="3" fillId="0" borderId="0" xfId="55" applyNumberFormat="1" applyFont="1" applyFill="1"/>
    <xf numFmtId="169" fontId="3" fillId="0" borderId="0" xfId="28" applyNumberFormat="1" applyFont="1" applyFill="1" applyAlignment="1" applyProtection="1">
      <alignment horizontal="center"/>
    </xf>
    <xf numFmtId="0" fontId="15" fillId="0" borderId="0" xfId="55" applyFont="1" applyFill="1" applyAlignment="1" applyProtection="1">
      <alignment horizontal="left"/>
    </xf>
    <xf numFmtId="39" fontId="15" fillId="0" borderId="0" xfId="55" applyNumberFormat="1" applyFont="1" applyFill="1" applyProtection="1"/>
    <xf numFmtId="0" fontId="3" fillId="0" borderId="0" xfId="0" applyFont="1"/>
    <xf numFmtId="7" fontId="3" fillId="0" borderId="0" xfId="28" applyNumberFormat="1" applyFont="1" applyFill="1" applyProtection="1"/>
    <xf numFmtId="37" fontId="3" fillId="0" borderId="0" xfId="55" applyNumberFormat="1" applyFont="1" applyFill="1" applyProtection="1"/>
    <xf numFmtId="0" fontId="3" fillId="0" borderId="10" xfId="55" applyFont="1" applyFill="1" applyBorder="1" applyProtection="1"/>
    <xf numFmtId="166" fontId="3" fillId="0" borderId="0" xfId="60" applyNumberFormat="1" applyFont="1" applyFill="1" applyProtection="1"/>
    <xf numFmtId="7" fontId="5" fillId="0" borderId="0" xfId="55" applyNumberFormat="1" applyFont="1" applyFill="1"/>
    <xf numFmtId="166" fontId="5" fillId="0" borderId="0" xfId="55" applyNumberFormat="1" applyFont="1" applyFill="1" applyProtection="1"/>
    <xf numFmtId="166" fontId="3" fillId="0" borderId="0" xfId="55" applyNumberFormat="1" applyFont="1" applyFill="1" applyProtection="1"/>
    <xf numFmtId="44" fontId="3" fillId="0" borderId="0" xfId="35" applyFont="1" applyFill="1" applyProtection="1"/>
    <xf numFmtId="0" fontId="3" fillId="0" borderId="0" xfId="0" applyFont="1" applyFill="1" applyBorder="1"/>
    <xf numFmtId="10" fontId="3" fillId="0" borderId="0" xfId="60" applyNumberFormat="1" applyFont="1" applyFill="1" applyAlignment="1" applyProtection="1">
      <alignment horizontal="left"/>
    </xf>
    <xf numFmtId="166" fontId="3" fillId="0" borderId="0" xfId="55" applyNumberFormat="1" applyFont="1" applyFill="1" applyAlignment="1" applyProtection="1">
      <alignment horizontal="right"/>
    </xf>
    <xf numFmtId="173" fontId="3" fillId="0" borderId="0" xfId="35" applyNumberFormat="1" applyFont="1" applyFill="1" applyProtection="1"/>
    <xf numFmtId="164" fontId="3" fillId="0" borderId="0" xfId="60" applyNumberFormat="1" applyFont="1" applyFill="1" applyProtection="1"/>
    <xf numFmtId="0" fontId="5" fillId="0" borderId="0" xfId="55" applyFont="1" applyFill="1" applyBorder="1" applyProtection="1"/>
    <xf numFmtId="166" fontId="5" fillId="0" borderId="2" xfId="55" applyNumberFormat="1" applyFont="1" applyFill="1" applyBorder="1" applyProtection="1"/>
    <xf numFmtId="165" fontId="3" fillId="0" borderId="0" xfId="55" applyNumberFormat="1" applyFont="1" applyFill="1" applyProtection="1"/>
    <xf numFmtId="39" fontId="3" fillId="0" borderId="0" xfId="55" applyNumberFormat="1" applyFont="1" applyFill="1" applyBorder="1" applyProtection="1">
      <protection locked="0"/>
    </xf>
    <xf numFmtId="0" fontId="3" fillId="0" borderId="0" xfId="55" applyFont="1" applyFill="1" applyAlignment="1" applyProtection="1">
      <alignment horizontal="left"/>
      <protection locked="0"/>
    </xf>
    <xf numFmtId="0" fontId="5" fillId="0" borderId="11" xfId="56" applyFont="1" applyFill="1" applyBorder="1" applyProtection="1"/>
    <xf numFmtId="0" fontId="14" fillId="0" borderId="2" xfId="56" applyFont="1" applyFill="1" applyBorder="1" applyAlignment="1" applyProtection="1">
      <alignment horizontal="right"/>
    </xf>
    <xf numFmtId="0" fontId="14" fillId="0" borderId="12" xfId="56" applyFont="1" applyFill="1" applyBorder="1" applyAlignment="1" applyProtection="1">
      <alignment horizontal="right"/>
    </xf>
    <xf numFmtId="0" fontId="5" fillId="0" borderId="0" xfId="56" applyFont="1" applyFill="1" applyAlignment="1" applyProtection="1">
      <alignment horizontal="right"/>
    </xf>
    <xf numFmtId="10" fontId="5" fillId="0" borderId="0" xfId="62" applyNumberFormat="1" applyFont="1" applyFill="1" applyAlignment="1" applyProtection="1">
      <alignment horizontal="center"/>
    </xf>
    <xf numFmtId="170" fontId="3" fillId="0" borderId="0" xfId="56" applyNumberFormat="1" applyFont="1" applyFill="1" applyProtection="1"/>
    <xf numFmtId="14" fontId="3" fillId="0" borderId="11" xfId="56" applyNumberFormat="1" applyFont="1" applyFill="1" applyBorder="1" applyAlignment="1" applyProtection="1">
      <alignment horizontal="left"/>
    </xf>
    <xf numFmtId="167" fontId="8" fillId="0" borderId="2" xfId="56" applyNumberFormat="1" applyFont="1" applyFill="1" applyBorder="1" applyProtection="1"/>
    <xf numFmtId="167" fontId="8" fillId="0" borderId="12" xfId="56" applyNumberFormat="1" applyFont="1" applyFill="1" applyBorder="1" applyProtection="1"/>
    <xf numFmtId="14" fontId="3" fillId="0" borderId="6" xfId="56" applyNumberFormat="1" applyFont="1" applyFill="1" applyBorder="1" applyAlignment="1" applyProtection="1">
      <alignment horizontal="left"/>
    </xf>
    <xf numFmtId="167" fontId="8" fillId="0" borderId="0" xfId="56" applyNumberFormat="1" applyFont="1" applyFill="1" applyBorder="1" applyProtection="1"/>
    <xf numFmtId="167" fontId="3" fillId="0" borderId="7" xfId="56" applyNumberFormat="1" applyFont="1" applyFill="1" applyBorder="1" applyProtection="1"/>
    <xf numFmtId="0" fontId="3" fillId="0" borderId="0" xfId="56" applyFont="1" applyFill="1" applyAlignment="1" applyProtection="1">
      <alignment horizontal="left"/>
    </xf>
    <xf numFmtId="0" fontId="3" fillId="0" borderId="8" xfId="56" applyFont="1" applyFill="1" applyBorder="1" applyAlignment="1" applyProtection="1">
      <alignment horizontal="left"/>
    </xf>
    <xf numFmtId="0" fontId="3" fillId="0" borderId="1" xfId="56" applyFont="1" applyFill="1" applyBorder="1"/>
    <xf numFmtId="0" fontId="3" fillId="0" borderId="9" xfId="56" applyFont="1" applyFill="1" applyBorder="1" applyProtection="1"/>
    <xf numFmtId="167" fontId="5" fillId="0" borderId="0" xfId="52" applyNumberFormat="1" applyFont="1"/>
    <xf numFmtId="0" fontId="3" fillId="0" borderId="0" xfId="52" applyFont="1"/>
    <xf numFmtId="0" fontId="5" fillId="0" borderId="0" xfId="52" applyFont="1" applyAlignment="1">
      <alignment horizontal="center"/>
    </xf>
    <xf numFmtId="0" fontId="5" fillId="0" borderId="0" xfId="52" applyFont="1"/>
    <xf numFmtId="14" fontId="3" fillId="0" borderId="0" xfId="52" applyNumberFormat="1" applyFont="1" applyAlignment="1">
      <alignment horizontal="center"/>
    </xf>
    <xf numFmtId="0" fontId="3" fillId="0" borderId="0" xfId="52" applyFont="1" applyAlignment="1">
      <alignment horizontal="center"/>
    </xf>
    <xf numFmtId="7" fontId="8" fillId="0" borderId="0" xfId="37" applyNumberFormat="1" applyFont="1" applyFill="1" applyAlignment="1" applyProtection="1">
      <alignment horizontal="right"/>
    </xf>
    <xf numFmtId="43" fontId="8" fillId="0" borderId="0" xfId="37" applyNumberFormat="1" applyFont="1" applyFill="1" applyAlignment="1" applyProtection="1">
      <alignment horizontal="right"/>
    </xf>
    <xf numFmtId="10" fontId="3" fillId="0" borderId="0" xfId="52" applyNumberFormat="1" applyFont="1" applyAlignment="1">
      <alignment horizontal="left"/>
    </xf>
    <xf numFmtId="7" fontId="3" fillId="0" borderId="0" xfId="52" applyNumberFormat="1" applyFont="1"/>
    <xf numFmtId="10" fontId="5" fillId="0" borderId="0" xfId="52" applyNumberFormat="1" applyFont="1" applyAlignment="1">
      <alignment horizontal="left"/>
    </xf>
    <xf numFmtId="7" fontId="9" fillId="0" borderId="0" xfId="56" applyNumberFormat="1" applyFont="1" applyFill="1" applyProtection="1"/>
    <xf numFmtId="10" fontId="3" fillId="0" borderId="0" xfId="62" applyNumberFormat="1" applyFont="1"/>
    <xf numFmtId="10" fontId="3" fillId="0" borderId="0" xfId="52" applyNumberFormat="1" applyFont="1"/>
    <xf numFmtId="44" fontId="5" fillId="0" borderId="0" xfId="52" applyNumberFormat="1" applyFont="1" applyBorder="1"/>
    <xf numFmtId="0" fontId="3" fillId="0" borderId="0" xfId="52" applyFont="1" applyAlignment="1">
      <alignment horizontal="right"/>
    </xf>
    <xf numFmtId="4" fontId="3" fillId="0" borderId="0" xfId="52" applyNumberFormat="1" applyFont="1" applyFill="1" applyBorder="1"/>
    <xf numFmtId="44" fontId="3" fillId="0" borderId="0" xfId="52" applyNumberFormat="1" applyFont="1" applyBorder="1"/>
    <xf numFmtId="7" fontId="8" fillId="0" borderId="1" xfId="37" applyNumberFormat="1" applyFont="1" applyFill="1" applyBorder="1" applyAlignment="1" applyProtection="1">
      <alignment horizontal="right"/>
    </xf>
    <xf numFmtId="0" fontId="3" fillId="0" borderId="0" xfId="52" applyFont="1" applyBorder="1"/>
    <xf numFmtId="10" fontId="3" fillId="0" borderId="0" xfId="62" applyNumberFormat="1" applyFont="1" applyBorder="1"/>
    <xf numFmtId="4" fontId="3" fillId="0" borderId="0" xfId="52" applyNumberFormat="1" applyFont="1" applyBorder="1"/>
    <xf numFmtId="166" fontId="5" fillId="0" borderId="0" xfId="52" applyNumberFormat="1" applyFont="1" applyBorder="1" applyAlignment="1">
      <alignment horizontal="center"/>
    </xf>
    <xf numFmtId="39" fontId="5" fillId="0" borderId="0" xfId="52" applyNumberFormat="1" applyFont="1" applyAlignment="1">
      <alignment horizontal="center"/>
    </xf>
    <xf numFmtId="0" fontId="5" fillId="0" borderId="0" xfId="52" applyFont="1" applyBorder="1" applyAlignment="1">
      <alignment horizontal="center"/>
    </xf>
    <xf numFmtId="39" fontId="5" fillId="0" borderId="1" xfId="52" applyNumberFormat="1" applyFont="1" applyBorder="1" applyAlignment="1">
      <alignment horizontal="center"/>
    </xf>
    <xf numFmtId="166" fontId="9" fillId="0" borderId="0" xfId="52" applyNumberFormat="1" applyFont="1" applyBorder="1" applyAlignment="1">
      <alignment horizontal="center"/>
    </xf>
    <xf numFmtId="166" fontId="5" fillId="0" borderId="0" xfId="62" applyNumberFormat="1" applyFont="1" applyBorder="1" applyAlignment="1">
      <alignment horizontal="center"/>
    </xf>
    <xf numFmtId="7" fontId="8" fillId="0" borderId="0" xfId="56" applyNumberFormat="1" applyFont="1" applyFill="1" applyProtection="1"/>
    <xf numFmtId="43" fontId="8" fillId="0" borderId="0" xfId="56" applyNumberFormat="1" applyFont="1" applyFill="1" applyBorder="1" applyProtection="1"/>
    <xf numFmtId="0" fontId="8" fillId="0" borderId="0" xfId="56" applyFont="1" applyFill="1" applyAlignment="1" applyProtection="1">
      <alignment horizontal="left"/>
    </xf>
    <xf numFmtId="0" fontId="3" fillId="0" borderId="1" xfId="52" applyFont="1" applyBorder="1" applyAlignment="1">
      <alignment horizontal="center"/>
    </xf>
    <xf numFmtId="166" fontId="3" fillId="0" borderId="0" xfId="52" applyNumberFormat="1" applyFont="1" applyAlignment="1">
      <alignment horizontal="left"/>
    </xf>
    <xf numFmtId="166" fontId="3" fillId="0" borderId="0" xfId="52" applyNumberFormat="1" applyFont="1"/>
    <xf numFmtId="7" fontId="7" fillId="0" borderId="0" xfId="56" applyNumberFormat="1" applyFont="1" applyFill="1" applyBorder="1" applyProtection="1"/>
    <xf numFmtId="0" fontId="5" fillId="0" borderId="0" xfId="52" applyFont="1" applyBorder="1"/>
    <xf numFmtId="7" fontId="5" fillId="0" borderId="2" xfId="31" applyNumberFormat="1" applyFont="1" applyBorder="1"/>
    <xf numFmtId="7" fontId="5" fillId="0" borderId="0" xfId="31" applyNumberFormat="1" applyFont="1" applyBorder="1"/>
    <xf numFmtId="43" fontId="8" fillId="0" borderId="0" xfId="31" applyFont="1" applyFill="1" applyBorder="1" applyAlignment="1" applyProtection="1">
      <alignment horizontal="right"/>
    </xf>
    <xf numFmtId="43" fontId="3" fillId="0" borderId="0" xfId="31" applyFont="1"/>
    <xf numFmtId="7" fontId="3" fillId="0" borderId="0" xfId="52" applyNumberFormat="1" applyFont="1" applyFill="1"/>
    <xf numFmtId="39" fontId="3" fillId="0" borderId="0" xfId="52" applyNumberFormat="1" applyFont="1" applyBorder="1"/>
    <xf numFmtId="168" fontId="3" fillId="0" borderId="0" xfId="56" applyNumberFormat="1" applyFont="1" applyFill="1" applyProtection="1"/>
    <xf numFmtId="39" fontId="3" fillId="0" borderId="0" xfId="52" applyNumberFormat="1" applyFont="1"/>
    <xf numFmtId="16" fontId="3" fillId="0" borderId="0" xfId="52" applyNumberFormat="1" applyFont="1"/>
    <xf numFmtId="7" fontId="3" fillId="0" borderId="0" xfId="31" applyNumberFormat="1" applyFont="1"/>
    <xf numFmtId="15" fontId="3" fillId="0" borderId="0" xfId="52" applyNumberFormat="1" applyFont="1"/>
    <xf numFmtId="0" fontId="16" fillId="0" borderId="0" xfId="52" applyFont="1"/>
    <xf numFmtId="0" fontId="6" fillId="0" borderId="0" xfId="52" quotePrefix="1" applyFont="1" applyAlignment="1">
      <alignment horizontal="right"/>
    </xf>
    <xf numFmtId="44" fontId="3" fillId="0" borderId="0" xfId="52" applyNumberFormat="1" applyFont="1" applyFill="1"/>
    <xf numFmtId="44" fontId="3" fillId="0" borderId="1" xfId="52" applyNumberFormat="1" applyFont="1" applyFill="1" applyBorder="1"/>
    <xf numFmtId="165" fontId="3" fillId="0" borderId="0" xfId="52" applyNumberFormat="1" applyFont="1"/>
    <xf numFmtId="0" fontId="3" fillId="0" borderId="0" xfId="52" quotePrefix="1" applyFont="1"/>
    <xf numFmtId="7" fontId="8" fillId="0" borderId="0" xfId="56" applyNumberFormat="1" applyFont="1" applyFill="1" applyBorder="1" applyProtection="1"/>
    <xf numFmtId="39" fontId="3" fillId="0" borderId="0" xfId="52" applyNumberFormat="1" applyFont="1" applyBorder="1" applyAlignment="1">
      <alignment horizontal="right"/>
    </xf>
    <xf numFmtId="7" fontId="3" fillId="0" borderId="2" xfId="31" applyNumberFormat="1" applyFont="1" applyBorder="1"/>
    <xf numFmtId="7" fontId="3" fillId="0" borderId="0" xfId="31" applyNumberFormat="1" applyFont="1" applyBorder="1"/>
    <xf numFmtId="2" fontId="3" fillId="0" borderId="0" xfId="52" applyNumberFormat="1" applyFont="1"/>
    <xf numFmtId="167" fontId="3" fillId="0" borderId="0" xfId="56" applyNumberFormat="1" applyFont="1" applyFill="1" applyBorder="1" applyProtection="1"/>
    <xf numFmtId="167" fontId="3" fillId="0" borderId="2" xfId="56" applyNumberFormat="1" applyFont="1" applyFill="1" applyBorder="1" applyProtection="1"/>
    <xf numFmtId="167" fontId="3" fillId="0" borderId="12" xfId="56" applyNumberFormat="1" applyFont="1" applyFill="1" applyBorder="1" applyProtection="1"/>
    <xf numFmtId="0" fontId="3" fillId="0" borderId="0" xfId="56" applyFont="1" applyFill="1" applyBorder="1"/>
    <xf numFmtId="0" fontId="3" fillId="0" borderId="0" xfId="56" applyFont="1" applyFill="1" applyBorder="1" applyProtection="1"/>
    <xf numFmtId="0" fontId="3" fillId="0" borderId="0" xfId="52" applyFont="1" applyFill="1"/>
    <xf numFmtId="43" fontId="3" fillId="0" borderId="0" xfId="31" applyFont="1" applyBorder="1"/>
    <xf numFmtId="43" fontId="3" fillId="0" borderId="0" xfId="52" applyNumberFormat="1" applyFont="1"/>
    <xf numFmtId="0" fontId="5" fillId="0" borderId="0" xfId="56" applyFont="1" applyFill="1" applyBorder="1" applyAlignment="1" applyProtection="1">
      <alignment horizontal="right"/>
    </xf>
    <xf numFmtId="0" fontId="3" fillId="0" borderId="11" xfId="56" applyFont="1" applyFill="1" applyBorder="1" applyAlignment="1" applyProtection="1">
      <alignment horizontal="left"/>
    </xf>
    <xf numFmtId="0" fontId="3" fillId="0" borderId="6" xfId="56" applyFont="1" applyFill="1" applyBorder="1" applyAlignment="1" applyProtection="1">
      <alignment horizontal="left"/>
    </xf>
    <xf numFmtId="0" fontId="5" fillId="0" borderId="11" xfId="56" applyFont="1" applyFill="1" applyBorder="1"/>
    <xf numFmtId="0" fontId="3" fillId="0" borderId="2" xfId="56" applyFont="1" applyFill="1" applyBorder="1"/>
    <xf numFmtId="0" fontId="3" fillId="0" borderId="12" xfId="56" applyFont="1" applyFill="1" applyBorder="1"/>
    <xf numFmtId="0" fontId="5" fillId="0" borderId="6" xfId="56" applyFont="1" applyFill="1" applyBorder="1"/>
    <xf numFmtId="0" fontId="3" fillId="0" borderId="7" xfId="56" applyFont="1" applyFill="1" applyBorder="1"/>
    <xf numFmtId="0" fontId="3" fillId="0" borderId="6" xfId="56" applyFont="1" applyFill="1" applyBorder="1"/>
    <xf numFmtId="0" fontId="5" fillId="0" borderId="1" xfId="57" applyFont="1" applyBorder="1" applyAlignment="1">
      <alignment wrapText="1"/>
    </xf>
    <xf numFmtId="0" fontId="5" fillId="0" borderId="1" xfId="57" applyFont="1" applyBorder="1" applyAlignment="1">
      <alignment horizontal="center" wrapText="1"/>
    </xf>
    <xf numFmtId="0" fontId="5" fillId="0" borderId="0" xfId="57" applyFont="1" applyBorder="1" applyAlignment="1">
      <alignment horizontal="center" wrapText="1"/>
    </xf>
    <xf numFmtId="0" fontId="3" fillId="0" borderId="0" xfId="57" applyFont="1" applyBorder="1"/>
    <xf numFmtId="7" fontId="5" fillId="0" borderId="0" xfId="57" applyNumberFormat="1" applyFont="1" applyBorder="1"/>
    <xf numFmtId="172" fontId="3" fillId="0" borderId="0" xfId="57" applyNumberFormat="1" applyFont="1" applyBorder="1"/>
    <xf numFmtId="7" fontId="3" fillId="0" borderId="0" xfId="57" applyNumberFormat="1" applyFont="1" applyBorder="1"/>
    <xf numFmtId="7" fontId="3" fillId="0" borderId="0" xfId="57" applyNumberFormat="1" applyFont="1"/>
    <xf numFmtId="10" fontId="3" fillId="0" borderId="0" xfId="57" applyNumberFormat="1" applyFont="1" applyBorder="1"/>
    <xf numFmtId="10" fontId="3" fillId="0" borderId="0" xfId="56" applyNumberFormat="1" applyFont="1" applyFill="1" applyAlignment="1">
      <alignment horizontal="right"/>
    </xf>
    <xf numFmtId="10" fontId="3" fillId="0" borderId="0" xfId="56" applyNumberFormat="1" applyFont="1" applyFill="1"/>
    <xf numFmtId="0" fontId="5" fillId="0" borderId="0" xfId="56" applyFont="1" applyFill="1" applyBorder="1" applyAlignment="1">
      <alignment horizontal="center"/>
    </xf>
    <xf numFmtId="7" fontId="5" fillId="0" borderId="0" xfId="57" applyNumberFormat="1" applyFont="1" applyFill="1" applyBorder="1"/>
    <xf numFmtId="10" fontId="3" fillId="0" borderId="1" xfId="57" applyNumberFormat="1" applyFont="1" applyBorder="1"/>
    <xf numFmtId="7" fontId="3" fillId="0" borderId="1" xfId="57" applyNumberFormat="1" applyFont="1" applyBorder="1"/>
    <xf numFmtId="0" fontId="5" fillId="0" borderId="0" xfId="57" applyFont="1" applyBorder="1"/>
    <xf numFmtId="7" fontId="3" fillId="0" borderId="2" xfId="57" applyNumberFormat="1" applyFont="1" applyBorder="1"/>
    <xf numFmtId="0" fontId="3" fillId="0" borderId="2" xfId="57" applyFont="1" applyBorder="1" applyAlignment="1">
      <alignment horizontal="right"/>
    </xf>
    <xf numFmtId="0" fontId="3" fillId="0" borderId="0" xfId="57" applyFont="1"/>
    <xf numFmtId="0" fontId="3" fillId="0" borderId="8" xfId="56" applyFont="1" applyFill="1" applyBorder="1"/>
    <xf numFmtId="0" fontId="5" fillId="0" borderId="1" xfId="57" applyFont="1" applyBorder="1"/>
    <xf numFmtId="7" fontId="5" fillId="0" borderId="1" xfId="57" applyNumberFormat="1" applyFont="1" applyBorder="1"/>
    <xf numFmtId="0" fontId="3" fillId="0" borderId="2" xfId="56" applyFont="1" applyFill="1" applyBorder="1" applyAlignment="1">
      <alignment horizontal="center"/>
    </xf>
    <xf numFmtId="0" fontId="3" fillId="0" borderId="12" xfId="56" applyFont="1" applyFill="1" applyBorder="1" applyAlignment="1">
      <alignment horizontal="center"/>
    </xf>
    <xf numFmtId="10" fontId="3" fillId="0" borderId="0" xfId="56" applyNumberFormat="1" applyFont="1" applyFill="1" applyBorder="1" applyAlignment="1">
      <alignment horizontal="right"/>
    </xf>
    <xf numFmtId="10" fontId="3" fillId="0" borderId="0" xfId="56" applyNumberFormat="1" applyFont="1" applyFill="1" applyBorder="1"/>
    <xf numFmtId="0" fontId="5" fillId="0" borderId="14" xfId="56" applyFont="1" applyFill="1" applyBorder="1" applyAlignment="1">
      <alignment horizontal="center"/>
    </xf>
    <xf numFmtId="7" fontId="3" fillId="0" borderId="0" xfId="31" applyNumberFormat="1" applyFont="1" applyFill="1" applyBorder="1"/>
    <xf numFmtId="0" fontId="3" fillId="0" borderId="0" xfId="56" applyFont="1" applyFill="1" applyBorder="1" applyAlignment="1">
      <alignment horizontal="center"/>
    </xf>
    <xf numFmtId="0" fontId="3" fillId="0" borderId="9" xfId="56" applyFont="1" applyFill="1" applyBorder="1"/>
    <xf numFmtId="0" fontId="3" fillId="0" borderId="7" xfId="56" applyFont="1" applyFill="1" applyBorder="1" applyAlignment="1">
      <alignment horizontal="center"/>
    </xf>
    <xf numFmtId="0" fontId="3" fillId="0" borderId="6" xfId="56" applyFont="1" applyFill="1" applyBorder="1" applyAlignment="1">
      <alignment horizontal="right"/>
    </xf>
    <xf numFmtId="44" fontId="3" fillId="0" borderId="0" xfId="37" applyFont="1" applyFill="1" applyBorder="1"/>
    <xf numFmtId="7" fontId="3" fillId="0" borderId="0" xfId="37" applyNumberFormat="1" applyFont="1" applyFill="1" applyBorder="1"/>
    <xf numFmtId="0" fontId="5" fillId="0" borderId="7" xfId="56" applyFont="1" applyFill="1" applyBorder="1" applyAlignment="1">
      <alignment horizontal="center"/>
    </xf>
    <xf numFmtId="43" fontId="3" fillId="0" borderId="0" xfId="31" applyFont="1" applyFill="1" applyBorder="1"/>
    <xf numFmtId="7" fontId="3" fillId="0" borderId="7" xfId="37" applyNumberFormat="1" applyFont="1" applyFill="1" applyBorder="1"/>
    <xf numFmtId="10" fontId="3" fillId="0" borderId="6" xfId="56" applyNumberFormat="1" applyFont="1" applyFill="1" applyBorder="1"/>
    <xf numFmtId="44" fontId="3" fillId="0" borderId="7" xfId="37" applyFont="1" applyFill="1" applyBorder="1"/>
    <xf numFmtId="0" fontId="3" fillId="0" borderId="13" xfId="56" applyFont="1" applyFill="1" applyBorder="1" applyAlignment="1">
      <alignment horizontal="center"/>
    </xf>
    <xf numFmtId="43" fontId="3" fillId="0" borderId="0" xfId="56" applyNumberFormat="1" applyFont="1" applyFill="1" applyBorder="1"/>
    <xf numFmtId="7" fontId="3" fillId="0" borderId="7" xfId="57" applyNumberFormat="1" applyFont="1" applyBorder="1"/>
    <xf numFmtId="0" fontId="5" fillId="0" borderId="0" xfId="56" applyFont="1" applyFill="1" applyBorder="1"/>
    <xf numFmtId="10" fontId="3" fillId="0" borderId="7" xfId="56" applyNumberFormat="1" applyFont="1" applyFill="1" applyBorder="1" applyAlignment="1">
      <alignment horizontal="right"/>
    </xf>
    <xf numFmtId="0" fontId="5" fillId="0" borderId="1" xfId="56" applyFont="1" applyFill="1" applyBorder="1"/>
    <xf numFmtId="7" fontId="5" fillId="0" borderId="9" xfId="57" applyNumberFormat="1" applyFont="1" applyBorder="1"/>
    <xf numFmtId="44" fontId="5" fillId="0" borderId="0" xfId="56" applyNumberFormat="1" applyFont="1" applyFill="1" applyBorder="1"/>
    <xf numFmtId="0" fontId="3" fillId="0" borderId="0" xfId="56" applyFont="1" applyFill="1" applyBorder="1" applyAlignment="1">
      <alignment horizontal="right"/>
    </xf>
    <xf numFmtId="0" fontId="5" fillId="0" borderId="0" xfId="57" applyFont="1" applyBorder="1" applyAlignment="1">
      <alignment wrapText="1"/>
    </xf>
    <xf numFmtId="9" fontId="3" fillId="0" borderId="0" xfId="57" applyNumberFormat="1" applyFont="1" applyBorder="1"/>
    <xf numFmtId="37" fontId="3" fillId="0" borderId="0" xfId="57" applyNumberFormat="1" applyFont="1" applyBorder="1" applyAlignment="1">
      <alignment horizontal="center"/>
    </xf>
    <xf numFmtId="0" fontId="3" fillId="0" borderId="0" xfId="57" applyFont="1" applyBorder="1" applyAlignment="1">
      <alignment horizontal="right"/>
    </xf>
    <xf numFmtId="43" fontId="5" fillId="0" borderId="2" xfId="55" applyNumberFormat="1" applyFont="1" applyFill="1" applyBorder="1" applyAlignment="1" applyProtection="1">
      <alignment horizontal="right"/>
    </xf>
    <xf numFmtId="43" fontId="8" fillId="0" borderId="1" xfId="37" applyNumberFormat="1" applyFont="1" applyFill="1" applyBorder="1" applyAlignment="1" applyProtection="1">
      <alignment horizontal="right"/>
    </xf>
    <xf numFmtId="43" fontId="9" fillId="0" borderId="0" xfId="56" applyNumberFormat="1" applyFont="1" applyFill="1" applyProtection="1"/>
    <xf numFmtId="7" fontId="35" fillId="0" borderId="0" xfId="55" applyNumberFormat="1" applyFont="1" applyFill="1" applyProtection="1"/>
    <xf numFmtId="1" fontId="3" fillId="0" borderId="1" xfId="56" applyNumberFormat="1" applyFont="1" applyFill="1" applyBorder="1"/>
    <xf numFmtId="10" fontId="3" fillId="0" borderId="0" xfId="60" applyNumberFormat="1" applyFont="1"/>
    <xf numFmtId="43" fontId="5" fillId="0" borderId="0" xfId="31" applyNumberFormat="1" applyFont="1" applyFill="1" applyBorder="1"/>
    <xf numFmtId="1" fontId="3" fillId="0" borderId="0" xfId="52" applyNumberFormat="1" applyFont="1"/>
    <xf numFmtId="168" fontId="3" fillId="0" borderId="0" xfId="60" applyNumberFormat="1" applyFont="1"/>
    <xf numFmtId="0" fontId="3" fillId="0" borderId="7" xfId="57" applyFont="1" applyBorder="1"/>
    <xf numFmtId="0" fontId="3" fillId="0" borderId="1" xfId="52" applyFont="1" applyBorder="1"/>
    <xf numFmtId="0" fontId="5" fillId="0" borderId="1" xfId="52" quotePrefix="1" applyFont="1" applyBorder="1"/>
    <xf numFmtId="172" fontId="3" fillId="0" borderId="0" xfId="60" applyNumberFormat="1" applyFont="1"/>
    <xf numFmtId="0" fontId="5" fillId="0" borderId="3" xfId="52" applyFont="1" applyBorder="1" applyAlignment="1">
      <alignment horizontal="center"/>
    </xf>
    <xf numFmtId="0" fontId="5" fillId="0" borderId="15" xfId="52" applyFont="1" applyBorder="1" applyAlignment="1">
      <alignment horizontal="center"/>
    </xf>
    <xf numFmtId="0" fontId="3" fillId="0" borderId="0" xfId="53" applyFont="1" applyAlignment="1">
      <alignment horizontal="right"/>
    </xf>
    <xf numFmtId="39" fontId="35" fillId="0" borderId="0" xfId="55" applyNumberFormat="1" applyFont="1" applyFill="1"/>
    <xf numFmtId="39" fontId="36" fillId="0" borderId="0" xfId="55" applyNumberFormat="1" applyFont="1" applyFill="1"/>
    <xf numFmtId="43" fontId="8" fillId="0" borderId="0" xfId="28" applyFont="1" applyFill="1" applyProtection="1"/>
    <xf numFmtId="43" fontId="8" fillId="0" borderId="1" xfId="28" applyFont="1" applyFill="1" applyBorder="1" applyProtection="1"/>
    <xf numFmtId="43" fontId="3" fillId="0" borderId="0" xfId="28" applyFont="1"/>
    <xf numFmtId="43" fontId="8" fillId="0" borderId="1" xfId="28" applyFont="1" applyFill="1" applyBorder="1" applyAlignment="1" applyProtection="1">
      <alignment horizontal="right"/>
    </xf>
    <xf numFmtId="0" fontId="36" fillId="0" borderId="0" xfId="52" applyFont="1"/>
    <xf numFmtId="0" fontId="5" fillId="0" borderId="1" xfId="52" applyFont="1" applyBorder="1" applyAlignment="1">
      <alignment horizontal="center"/>
    </xf>
    <xf numFmtId="0" fontId="3" fillId="0" borderId="0" xfId="53" applyFont="1"/>
    <xf numFmtId="2" fontId="3" fillId="0" borderId="0" xfId="53" applyNumberFormat="1" applyFont="1"/>
    <xf numFmtId="0" fontId="3" fillId="0" borderId="0" xfId="53" applyFont="1" applyBorder="1"/>
    <xf numFmtId="0" fontId="5" fillId="0" borderId="15" xfId="53" applyFont="1" applyBorder="1" applyAlignment="1">
      <alignment horizontal="center"/>
    </xf>
    <xf numFmtId="0" fontId="5" fillId="0" borderId="3" xfId="53" applyFont="1" applyBorder="1" applyAlignment="1">
      <alignment horizontal="center"/>
    </xf>
    <xf numFmtId="0" fontId="3" fillId="0" borderId="0" xfId="53" applyFont="1" applyAlignment="1">
      <alignment horizontal="center"/>
    </xf>
    <xf numFmtId="7" fontId="3" fillId="0" borderId="0" xfId="32" applyNumberFormat="1" applyFont="1" applyBorder="1"/>
    <xf numFmtId="7" fontId="3" fillId="0" borderId="2" xfId="32" applyNumberFormat="1" applyFont="1" applyBorder="1"/>
    <xf numFmtId="39" fontId="3" fillId="0" borderId="0" xfId="53" applyNumberFormat="1" applyFont="1" applyBorder="1"/>
    <xf numFmtId="39" fontId="3" fillId="0" borderId="0" xfId="53" applyNumberFormat="1" applyFont="1"/>
    <xf numFmtId="10" fontId="3" fillId="0" borderId="0" xfId="64" applyNumberFormat="1" applyFont="1"/>
    <xf numFmtId="39" fontId="3" fillId="0" borderId="0" xfId="53" applyNumberFormat="1" applyFont="1" applyBorder="1" applyAlignment="1">
      <alignment horizontal="right"/>
    </xf>
    <xf numFmtId="0" fontId="3" fillId="0" borderId="0" xfId="53" quotePrefix="1" applyFont="1"/>
    <xf numFmtId="0" fontId="3" fillId="0" borderId="1" xfId="53" applyFont="1" applyBorder="1" applyAlignment="1">
      <alignment horizontal="center"/>
    </xf>
    <xf numFmtId="7" fontId="8" fillId="0" borderId="0" xfId="68" applyNumberFormat="1" applyFont="1" applyFill="1" applyBorder="1" applyProtection="1"/>
    <xf numFmtId="7" fontId="8" fillId="0" borderId="0" xfId="68" applyNumberFormat="1" applyFont="1" applyFill="1" applyProtection="1"/>
    <xf numFmtId="166" fontId="5" fillId="0" borderId="0" xfId="53" applyNumberFormat="1" applyFont="1" applyBorder="1" applyAlignment="1">
      <alignment horizontal="center"/>
    </xf>
    <xf numFmtId="39" fontId="5" fillId="0" borderId="1" xfId="53" applyNumberFormat="1" applyFont="1" applyBorder="1" applyAlignment="1">
      <alignment horizontal="center"/>
    </xf>
    <xf numFmtId="0" fontId="3" fillId="0" borderId="1" xfId="53" applyFont="1" applyBorder="1"/>
    <xf numFmtId="0" fontId="5" fillId="0" borderId="1" xfId="53" quotePrefix="1" applyFont="1" applyBorder="1"/>
    <xf numFmtId="0" fontId="5" fillId="0" borderId="0" xfId="53" applyFont="1" applyBorder="1" applyAlignment="1">
      <alignment horizontal="center"/>
    </xf>
    <xf numFmtId="39" fontId="5" fillId="0" borderId="0" xfId="53" applyNumberFormat="1" applyFont="1" applyAlignment="1">
      <alignment horizontal="center"/>
    </xf>
    <xf numFmtId="165" fontId="3" fillId="0" borderId="0" xfId="53" applyNumberFormat="1" applyFont="1"/>
    <xf numFmtId="0" fontId="5" fillId="0" borderId="0" xfId="53" applyFont="1" applyAlignment="1">
      <alignment horizontal="center"/>
    </xf>
    <xf numFmtId="0" fontId="5" fillId="0" borderId="0" xfId="53" applyFont="1"/>
    <xf numFmtId="0" fontId="6" fillId="0" borderId="0" xfId="53" quotePrefix="1" applyFont="1" applyAlignment="1">
      <alignment horizontal="right"/>
    </xf>
    <xf numFmtId="44" fontId="3" fillId="0" borderId="0" xfId="53" applyNumberFormat="1" applyFont="1" applyFill="1"/>
    <xf numFmtId="10" fontId="3" fillId="0" borderId="0" xfId="53" applyNumberFormat="1" applyFont="1"/>
    <xf numFmtId="0" fontId="16" fillId="0" borderId="0" xfId="53" applyFont="1"/>
    <xf numFmtId="15" fontId="3" fillId="0" borderId="0" xfId="53" applyNumberFormat="1" applyFont="1"/>
    <xf numFmtId="16" fontId="3" fillId="0" borderId="0" xfId="53" applyNumberFormat="1" applyFont="1"/>
    <xf numFmtId="44" fontId="3" fillId="0" borderId="1" xfId="53" applyNumberFormat="1" applyFont="1" applyFill="1" applyBorder="1"/>
    <xf numFmtId="0" fontId="3" fillId="0" borderId="0" xfId="68" applyFont="1" applyFill="1" applyAlignment="1" applyProtection="1">
      <alignment horizontal="left"/>
    </xf>
    <xf numFmtId="7" fontId="3" fillId="0" borderId="0" xfId="53" applyNumberFormat="1" applyFont="1"/>
    <xf numFmtId="7" fontId="3" fillId="0" borderId="0" xfId="32" applyNumberFormat="1" applyFont="1"/>
    <xf numFmtId="0" fontId="5" fillId="0" borderId="1" xfId="53" applyFont="1" applyBorder="1" applyAlignment="1">
      <alignment horizontal="center"/>
    </xf>
    <xf numFmtId="43" fontId="3" fillId="0" borderId="0" xfId="32" applyFont="1"/>
    <xf numFmtId="168" fontId="3" fillId="0" borderId="0" xfId="68" applyNumberFormat="1" applyFont="1" applyFill="1" applyProtection="1"/>
    <xf numFmtId="10" fontId="3" fillId="0" borderId="0" xfId="63" applyNumberFormat="1" applyFont="1"/>
    <xf numFmtId="7" fontId="5" fillId="0" borderId="0" xfId="32" applyNumberFormat="1" applyFont="1" applyBorder="1"/>
    <xf numFmtId="7" fontId="5" fillId="0" borderId="2" xfId="32" applyNumberFormat="1" applyFont="1" applyBorder="1"/>
    <xf numFmtId="43" fontId="8" fillId="0" borderId="0" xfId="68" applyNumberFormat="1" applyFont="1" applyFill="1" applyBorder="1" applyProtection="1"/>
    <xf numFmtId="0" fontId="3" fillId="0" borderId="0" xfId="68" applyFont="1" applyFill="1"/>
    <xf numFmtId="43" fontId="3" fillId="0" borderId="0" xfId="33" applyFont="1" applyFill="1"/>
    <xf numFmtId="0" fontId="5" fillId="0" borderId="0" xfId="53" applyFont="1" applyBorder="1"/>
    <xf numFmtId="166" fontId="3" fillId="0" borderId="0" xfId="53" applyNumberFormat="1" applyFont="1"/>
    <xf numFmtId="43" fontId="8" fillId="0" borderId="1" xfId="33" applyFont="1" applyFill="1" applyBorder="1" applyAlignment="1" applyProtection="1">
      <alignment horizontal="right"/>
    </xf>
    <xf numFmtId="43" fontId="8" fillId="0" borderId="0" xfId="32" applyFont="1" applyFill="1" applyBorder="1" applyAlignment="1" applyProtection="1">
      <alignment horizontal="right"/>
    </xf>
    <xf numFmtId="7" fontId="3" fillId="0" borderId="0" xfId="53" applyNumberFormat="1" applyFont="1" applyFill="1"/>
    <xf numFmtId="0" fontId="3" fillId="0" borderId="0" xfId="53" applyFont="1" applyFill="1"/>
    <xf numFmtId="166" fontId="3" fillId="0" borderId="0" xfId="53" applyNumberFormat="1" applyFont="1" applyAlignment="1">
      <alignment horizontal="left"/>
    </xf>
    <xf numFmtId="43" fontId="3" fillId="0" borderId="0" xfId="33" applyFont="1"/>
    <xf numFmtId="7" fontId="7" fillId="0" borderId="0" xfId="68" applyNumberFormat="1" applyFont="1" applyFill="1" applyBorder="1" applyProtection="1"/>
    <xf numFmtId="0" fontId="8" fillId="0" borderId="0" xfId="68" applyFont="1" applyFill="1" applyAlignment="1" applyProtection="1">
      <alignment horizontal="left"/>
    </xf>
    <xf numFmtId="43" fontId="8" fillId="0" borderId="1" xfId="33" applyFont="1" applyFill="1" applyBorder="1" applyProtection="1"/>
    <xf numFmtId="7" fontId="8" fillId="0" borderId="1" xfId="38" applyNumberFormat="1" applyFont="1" applyFill="1" applyBorder="1" applyAlignment="1" applyProtection="1">
      <alignment horizontal="right"/>
    </xf>
    <xf numFmtId="43" fontId="8" fillId="0" borderId="0" xfId="33" applyFont="1" applyFill="1" applyProtection="1"/>
    <xf numFmtId="43" fontId="3" fillId="0" borderId="0" xfId="53" applyNumberFormat="1" applyFont="1"/>
    <xf numFmtId="43" fontId="8" fillId="0" borderId="0" xfId="38" applyNumberFormat="1" applyFont="1" applyFill="1" applyAlignment="1" applyProtection="1">
      <alignment horizontal="right"/>
    </xf>
    <xf numFmtId="166" fontId="5" fillId="0" borderId="0" xfId="63" applyNumberFormat="1" applyFont="1" applyBorder="1" applyAlignment="1">
      <alignment horizontal="center"/>
    </xf>
    <xf numFmtId="166" fontId="9" fillId="0" borderId="0" xfId="53" applyNumberFormat="1" applyFont="1" applyBorder="1" applyAlignment="1">
      <alignment horizontal="center"/>
    </xf>
    <xf numFmtId="4" fontId="3" fillId="0" borderId="0" xfId="53" applyNumberFormat="1" applyFont="1" applyBorder="1"/>
    <xf numFmtId="10" fontId="3" fillId="0" borderId="0" xfId="63" applyNumberFormat="1" applyFont="1" applyBorder="1"/>
    <xf numFmtId="168" fontId="3" fillId="0" borderId="0" xfId="64" applyNumberFormat="1" applyFont="1"/>
    <xf numFmtId="44" fontId="3" fillId="0" borderId="0" xfId="53" applyNumberFormat="1" applyFont="1" applyBorder="1"/>
    <xf numFmtId="43" fontId="5" fillId="0" borderId="0" xfId="32" applyNumberFormat="1" applyFont="1" applyFill="1" applyBorder="1"/>
    <xf numFmtId="4" fontId="3" fillId="0" borderId="0" xfId="53" applyNumberFormat="1" applyFont="1" applyFill="1" applyBorder="1"/>
    <xf numFmtId="44" fontId="5" fillId="0" borderId="0" xfId="53" applyNumberFormat="1" applyFont="1" applyBorder="1"/>
    <xf numFmtId="7" fontId="8" fillId="0" borderId="0" xfId="38" applyNumberFormat="1" applyFont="1" applyFill="1" applyAlignment="1" applyProtection="1">
      <alignment horizontal="right"/>
    </xf>
    <xf numFmtId="1" fontId="3" fillId="0" borderId="0" xfId="53" applyNumberFormat="1" applyFont="1"/>
    <xf numFmtId="7" fontId="9" fillId="0" borderId="0" xfId="68" applyNumberFormat="1" applyFont="1" applyFill="1" applyProtection="1"/>
    <xf numFmtId="10" fontId="5" fillId="0" borderId="0" xfId="53" applyNumberFormat="1" applyFont="1" applyAlignment="1">
      <alignment horizontal="left"/>
    </xf>
    <xf numFmtId="43" fontId="9" fillId="0" borderId="0" xfId="68" applyNumberFormat="1" applyFont="1" applyFill="1" applyProtection="1"/>
    <xf numFmtId="10" fontId="3" fillId="0" borderId="0" xfId="53" applyNumberFormat="1" applyFont="1" applyAlignment="1">
      <alignment horizontal="left"/>
    </xf>
    <xf numFmtId="43" fontId="8" fillId="0" borderId="1" xfId="38" applyNumberFormat="1" applyFont="1" applyFill="1" applyBorder="1" applyAlignment="1" applyProtection="1">
      <alignment horizontal="right"/>
    </xf>
    <xf numFmtId="0" fontId="36" fillId="0" borderId="0" xfId="53" applyFont="1"/>
    <xf numFmtId="14" fontId="3" fillId="0" borderId="0" xfId="53" applyNumberFormat="1" applyFont="1" applyAlignment="1">
      <alignment horizontal="center"/>
    </xf>
    <xf numFmtId="167" fontId="5" fillId="0" borderId="0" xfId="53" applyNumberFormat="1" applyFont="1"/>
    <xf numFmtId="0" fontId="3" fillId="0" borderId="0" xfId="68" applyFont="1" applyFill="1" applyProtection="1"/>
    <xf numFmtId="0" fontId="3" fillId="0" borderId="9" xfId="68" applyFont="1" applyFill="1" applyBorder="1" applyProtection="1"/>
    <xf numFmtId="0" fontId="3" fillId="0" borderId="1" xfId="68" applyFont="1" applyFill="1" applyBorder="1"/>
    <xf numFmtId="1" fontId="3" fillId="0" borderId="1" xfId="68" applyNumberFormat="1" applyFont="1" applyFill="1" applyBorder="1"/>
    <xf numFmtId="0" fontId="3" fillId="0" borderId="8" xfId="68" applyFont="1" applyFill="1" applyBorder="1" applyAlignment="1" applyProtection="1">
      <alignment horizontal="left"/>
    </xf>
    <xf numFmtId="167" fontId="3" fillId="0" borderId="7" xfId="68" applyNumberFormat="1" applyFont="1" applyFill="1" applyBorder="1" applyProtection="1"/>
    <xf numFmtId="167" fontId="8" fillId="0" borderId="0" xfId="68" applyNumberFormat="1" applyFont="1" applyFill="1" applyBorder="1" applyProtection="1"/>
    <xf numFmtId="14" fontId="3" fillId="0" borderId="6" xfId="68" applyNumberFormat="1" applyFont="1" applyFill="1" applyBorder="1" applyAlignment="1" applyProtection="1">
      <alignment horizontal="left"/>
    </xf>
    <xf numFmtId="10" fontId="5" fillId="0" borderId="0" xfId="63" applyNumberFormat="1" applyFont="1" applyFill="1" applyAlignment="1" applyProtection="1">
      <alignment horizontal="center"/>
    </xf>
    <xf numFmtId="0" fontId="5" fillId="0" borderId="0" xfId="68" applyFont="1" applyFill="1" applyAlignment="1" applyProtection="1">
      <alignment horizontal="right"/>
    </xf>
    <xf numFmtId="167" fontId="8" fillId="0" borderId="12" xfId="68" applyNumberFormat="1" applyFont="1" applyFill="1" applyBorder="1" applyProtection="1"/>
    <xf numFmtId="167" fontId="8" fillId="0" borderId="2" xfId="68" applyNumberFormat="1" applyFont="1" applyFill="1" applyBorder="1" applyProtection="1"/>
    <xf numFmtId="14" fontId="3" fillId="0" borderId="11" xfId="68" applyNumberFormat="1" applyFont="1" applyFill="1" applyBorder="1" applyAlignment="1" applyProtection="1">
      <alignment horizontal="left"/>
    </xf>
    <xf numFmtId="170" fontId="3" fillId="0" borderId="0" xfId="68" applyNumberFormat="1" applyFont="1" applyFill="1" applyProtection="1"/>
    <xf numFmtId="0" fontId="14" fillId="0" borderId="12" xfId="68" applyFont="1" applyFill="1" applyBorder="1" applyAlignment="1" applyProtection="1">
      <alignment horizontal="right"/>
    </xf>
    <xf numFmtId="0" fontId="14" fillId="0" borderId="2" xfId="68" applyFont="1" applyFill="1" applyBorder="1" applyAlignment="1" applyProtection="1">
      <alignment horizontal="right"/>
    </xf>
    <xf numFmtId="0" fontId="5" fillId="0" borderId="11" xfId="68" applyFont="1" applyFill="1" applyBorder="1" applyProtection="1"/>
    <xf numFmtId="0" fontId="5" fillId="0" borderId="0" xfId="68" quotePrefix="1" applyFont="1" applyFill="1" applyAlignment="1" applyProtection="1">
      <alignment horizontal="left"/>
    </xf>
    <xf numFmtId="0" fontId="3" fillId="0" borderId="0" xfId="53" applyFont="1" applyBorder="1" applyAlignment="1">
      <alignment horizontal="center"/>
    </xf>
    <xf numFmtId="43" fontId="8" fillId="0" borderId="0" xfId="38" applyNumberFormat="1" applyFont="1" applyFill="1" applyBorder="1" applyAlignment="1" applyProtection="1">
      <alignment horizontal="right"/>
    </xf>
    <xf numFmtId="43" fontId="8" fillId="0" borderId="0" xfId="33" applyFont="1" applyFill="1" applyBorder="1" applyProtection="1"/>
    <xf numFmtId="43" fontId="3" fillId="0" borderId="0" xfId="53" applyNumberFormat="1" applyFont="1" applyBorder="1"/>
    <xf numFmtId="7" fontId="8" fillId="0" borderId="0" xfId="38" applyNumberFormat="1" applyFont="1" applyFill="1" applyBorder="1" applyAlignment="1" applyProtection="1">
      <alignment horizontal="right"/>
    </xf>
    <xf numFmtId="43" fontId="3" fillId="0" borderId="0" xfId="33" applyFont="1" applyBorder="1"/>
    <xf numFmtId="0" fontId="35" fillId="0" borderId="0" xfId="53" applyFont="1" applyAlignment="1">
      <alignment horizontal="right"/>
    </xf>
    <xf numFmtId="0" fontId="3" fillId="0" borderId="0" xfId="52" applyFont="1" applyBorder="1" applyAlignment="1">
      <alignment horizontal="center"/>
    </xf>
    <xf numFmtId="43" fontId="8" fillId="0" borderId="0" xfId="37" applyNumberFormat="1" applyFont="1" applyFill="1" applyBorder="1" applyAlignment="1" applyProtection="1">
      <alignment horizontal="right"/>
    </xf>
    <xf numFmtId="43" fontId="8" fillId="0" borderId="0" xfId="28" applyFont="1" applyFill="1" applyBorder="1" applyProtection="1"/>
    <xf numFmtId="43" fontId="3" fillId="0" borderId="0" xfId="52" applyNumberFormat="1" applyFont="1" applyBorder="1"/>
    <xf numFmtId="7" fontId="8" fillId="0" borderId="0" xfId="37" applyNumberFormat="1" applyFont="1" applyFill="1" applyBorder="1" applyAlignment="1" applyProtection="1">
      <alignment horizontal="right"/>
    </xf>
    <xf numFmtId="43" fontId="3" fillId="0" borderId="0" xfId="28" applyFont="1" applyBorder="1"/>
    <xf numFmtId="7" fontId="3" fillId="0" borderId="0" xfId="0" applyNumberFormat="1" applyFont="1" applyFill="1"/>
    <xf numFmtId="43" fontId="3" fillId="0" borderId="0" xfId="28" applyFont="1" applyFill="1" applyBorder="1" applyProtection="1"/>
    <xf numFmtId="0" fontId="35" fillId="34" borderId="0" xfId="56" applyFont="1" applyFill="1" applyAlignment="1">
      <alignment horizontal="center"/>
    </xf>
    <xf numFmtId="0" fontId="35" fillId="34" borderId="0" xfId="56" applyFont="1" applyFill="1"/>
    <xf numFmtId="0" fontId="35" fillId="34" borderId="0" xfId="68" applyFont="1" applyFill="1"/>
    <xf numFmtId="0" fontId="35" fillId="34" borderId="0" xfId="68" applyFont="1" applyFill="1" applyProtection="1"/>
    <xf numFmtId="0" fontId="35" fillId="34" borderId="0" xfId="52" applyFont="1" applyFill="1" applyBorder="1" applyAlignment="1">
      <alignment horizontal="center"/>
    </xf>
    <xf numFmtId="168" fontId="3" fillId="0" borderId="25" xfId="64" applyNumberFormat="1" applyFont="1" applyBorder="1"/>
    <xf numFmtId="43" fontId="3" fillId="0" borderId="0" xfId="33" applyFont="1" applyFill="1" applyBorder="1" applyProtection="1"/>
    <xf numFmtId="0" fontId="5" fillId="0" borderId="1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0" fontId="3" fillId="0" borderId="25" xfId="55" applyFont="1" applyFill="1" applyBorder="1"/>
    <xf numFmtId="43" fontId="3" fillId="0" borderId="0" xfId="33" applyFont="1" applyFill="1" applyProtection="1"/>
    <xf numFmtId="165" fontId="3" fillId="0" borderId="0" xfId="64" applyNumberFormat="1" applyFont="1" applyFill="1" applyProtection="1"/>
    <xf numFmtId="43" fontId="5" fillId="0" borderId="0" xfId="33" applyFont="1" applyFill="1" applyAlignment="1" applyProtection="1">
      <alignment horizontal="center"/>
    </xf>
    <xf numFmtId="10" fontId="5" fillId="0" borderId="2" xfId="64" applyNumberFormat="1" applyFont="1" applyFill="1" applyBorder="1" applyAlignment="1" applyProtection="1">
      <alignment horizontal="center"/>
    </xf>
    <xf numFmtId="169" fontId="3" fillId="0" borderId="0" xfId="33" applyNumberFormat="1" applyFont="1" applyFill="1" applyAlignment="1" applyProtection="1">
      <alignment horizontal="center"/>
    </xf>
    <xf numFmtId="7" fontId="3" fillId="0" borderId="0" xfId="33" applyNumberFormat="1" applyFont="1" applyFill="1" applyProtection="1"/>
    <xf numFmtId="166" fontId="3" fillId="0" borderId="0" xfId="64" applyNumberFormat="1" applyFont="1" applyFill="1" applyProtection="1"/>
    <xf numFmtId="44" fontId="3" fillId="0" borderId="0" xfId="39" applyFont="1" applyFill="1" applyProtection="1"/>
    <xf numFmtId="10" fontId="3" fillId="0" borderId="0" xfId="64" applyNumberFormat="1" applyFont="1" applyFill="1" applyAlignment="1" applyProtection="1">
      <alignment horizontal="left"/>
    </xf>
    <xf numFmtId="173" fontId="3" fillId="0" borderId="0" xfId="39" applyNumberFormat="1" applyFont="1" applyFill="1" applyProtection="1"/>
    <xf numFmtId="164" fontId="3" fillId="0" borderId="0" xfId="64" applyNumberFormat="1" applyFont="1" applyFill="1" applyProtection="1"/>
    <xf numFmtId="0" fontId="35" fillId="34" borderId="0" xfId="68" applyFont="1" applyFill="1" applyAlignment="1">
      <alignment horizontal="center"/>
    </xf>
    <xf numFmtId="0" fontId="35" fillId="34" borderId="0" xfId="53" applyFont="1" applyFill="1" applyBorder="1" applyAlignment="1">
      <alignment horizontal="center"/>
    </xf>
    <xf numFmtId="168" fontId="3" fillId="0" borderId="1" xfId="64" applyNumberFormat="1" applyFont="1" applyBorder="1"/>
    <xf numFmtId="172" fontId="3" fillId="0" borderId="0" xfId="64" applyNumberFormat="1" applyFont="1"/>
    <xf numFmtId="0" fontId="3" fillId="0" borderId="0" xfId="68" applyFont="1" applyFill="1" applyBorder="1"/>
    <xf numFmtId="0" fontId="3" fillId="0" borderId="0" xfId="68" applyFont="1" applyFill="1" applyBorder="1" applyProtection="1"/>
    <xf numFmtId="0" fontId="5" fillId="0" borderId="0" xfId="68" applyFont="1" applyFill="1" applyBorder="1" applyAlignment="1" applyProtection="1">
      <alignment horizontal="right"/>
    </xf>
    <xf numFmtId="0" fontId="3" fillId="0" borderId="11" xfId="68" applyFont="1" applyFill="1" applyBorder="1" applyAlignment="1" applyProtection="1">
      <alignment horizontal="left"/>
    </xf>
    <xf numFmtId="167" fontId="3" fillId="0" borderId="2" xfId="68" applyNumberFormat="1" applyFont="1" applyFill="1" applyBorder="1" applyProtection="1"/>
    <xf numFmtId="167" fontId="3" fillId="0" borderId="12" xfId="68" applyNumberFormat="1" applyFont="1" applyFill="1" applyBorder="1" applyProtection="1"/>
    <xf numFmtId="167" fontId="3" fillId="0" borderId="0" xfId="68" applyNumberFormat="1" applyFont="1" applyFill="1" applyBorder="1" applyProtection="1"/>
    <xf numFmtId="0" fontId="3" fillId="0" borderId="6" xfId="68" applyFont="1" applyFill="1" applyBorder="1" applyAlignment="1" applyProtection="1">
      <alignment horizontal="left"/>
    </xf>
    <xf numFmtId="0" fontId="5" fillId="0" borderId="11" xfId="68" applyFont="1" applyFill="1" applyBorder="1"/>
    <xf numFmtId="0" fontId="3" fillId="0" borderId="2" xfId="68" applyFont="1" applyFill="1" applyBorder="1"/>
    <xf numFmtId="0" fontId="3" fillId="0" borderId="12" xfId="68" applyFont="1" applyFill="1" applyBorder="1"/>
    <xf numFmtId="0" fontId="3" fillId="0" borderId="6" xfId="68" applyFont="1" applyFill="1" applyBorder="1"/>
    <xf numFmtId="0" fontId="3" fillId="0" borderId="7" xfId="68" applyFont="1" applyFill="1" applyBorder="1"/>
    <xf numFmtId="10" fontId="3" fillId="0" borderId="0" xfId="68" applyNumberFormat="1" applyFont="1" applyFill="1" applyAlignment="1">
      <alignment horizontal="right"/>
    </xf>
    <xf numFmtId="10" fontId="3" fillId="0" borderId="0" xfId="68" applyNumberFormat="1" applyFont="1" applyFill="1"/>
    <xf numFmtId="0" fontId="5" fillId="0" borderId="0" xfId="68" applyFont="1" applyFill="1" applyBorder="1" applyAlignment="1">
      <alignment horizontal="center"/>
    </xf>
    <xf numFmtId="0" fontId="3" fillId="0" borderId="8" xfId="68" applyFont="1" applyFill="1" applyBorder="1"/>
    <xf numFmtId="0" fontId="3" fillId="0" borderId="9" xfId="68" applyFont="1" applyFill="1" applyBorder="1"/>
    <xf numFmtId="0" fontId="3" fillId="0" borderId="2" xfId="68" applyFont="1" applyFill="1" applyBorder="1" applyAlignment="1">
      <alignment horizontal="center"/>
    </xf>
    <xf numFmtId="0" fontId="3" fillId="0" borderId="12" xfId="68" applyFont="1" applyFill="1" applyBorder="1" applyAlignment="1">
      <alignment horizontal="center"/>
    </xf>
    <xf numFmtId="10" fontId="3" fillId="0" borderId="0" xfId="68" applyNumberFormat="1" applyFont="1" applyFill="1" applyBorder="1" applyAlignment="1">
      <alignment horizontal="right"/>
    </xf>
    <xf numFmtId="10" fontId="3" fillId="0" borderId="0" xfId="68" applyNumberFormat="1" applyFont="1" applyFill="1" applyBorder="1"/>
    <xf numFmtId="0" fontId="5" fillId="0" borderId="14" xfId="68" applyFont="1" applyFill="1" applyBorder="1" applyAlignment="1">
      <alignment horizontal="center"/>
    </xf>
    <xf numFmtId="7" fontId="3" fillId="0" borderId="0" xfId="32" applyNumberFormat="1" applyFont="1" applyFill="1" applyBorder="1"/>
    <xf numFmtId="0" fontId="3" fillId="0" borderId="0" xfId="68" applyFont="1" applyFill="1" applyBorder="1" applyAlignment="1">
      <alignment horizontal="center"/>
    </xf>
    <xf numFmtId="0" fontId="3" fillId="0" borderId="7" xfId="68" applyFont="1" applyFill="1" applyBorder="1" applyAlignment="1">
      <alignment horizontal="center"/>
    </xf>
    <xf numFmtId="0" fontId="3" fillId="0" borderId="6" xfId="68" applyFont="1" applyFill="1" applyBorder="1" applyAlignment="1">
      <alignment horizontal="right"/>
    </xf>
    <xf numFmtId="44" fontId="3" fillId="0" borderId="0" xfId="38" applyFont="1" applyFill="1" applyBorder="1"/>
    <xf numFmtId="7" fontId="3" fillId="0" borderId="0" xfId="38" applyNumberFormat="1" applyFont="1" applyFill="1" applyBorder="1"/>
    <xf numFmtId="0" fontId="5" fillId="0" borderId="7" xfId="68" applyFont="1" applyFill="1" applyBorder="1" applyAlignment="1">
      <alignment horizontal="center"/>
    </xf>
    <xf numFmtId="43" fontId="3" fillId="0" borderId="0" xfId="32" applyFont="1" applyFill="1" applyBorder="1"/>
    <xf numFmtId="7" fontId="3" fillId="0" borderId="7" xfId="38" applyNumberFormat="1" applyFont="1" applyFill="1" applyBorder="1"/>
    <xf numFmtId="10" fontId="3" fillId="0" borderId="6" xfId="68" applyNumberFormat="1" applyFont="1" applyFill="1" applyBorder="1"/>
    <xf numFmtId="44" fontId="3" fillId="0" borderId="7" xfId="38" applyFont="1" applyFill="1" applyBorder="1"/>
    <xf numFmtId="0" fontId="3" fillId="0" borderId="13" xfId="68" applyFont="1" applyFill="1" applyBorder="1" applyAlignment="1">
      <alignment horizontal="center"/>
    </xf>
    <xf numFmtId="43" fontId="3" fillId="0" borderId="0" xfId="68" applyNumberFormat="1" applyFont="1" applyFill="1" applyBorder="1"/>
    <xf numFmtId="0" fontId="5" fillId="0" borderId="6" xfId="68" applyFont="1" applyFill="1" applyBorder="1"/>
    <xf numFmtId="0" fontId="5" fillId="0" borderId="0" xfId="68" applyFont="1" applyFill="1" applyBorder="1"/>
    <xf numFmtId="10" fontId="3" fillId="0" borderId="7" xfId="68" applyNumberFormat="1" applyFont="1" applyFill="1" applyBorder="1" applyAlignment="1">
      <alignment horizontal="right"/>
    </xf>
    <xf numFmtId="0" fontId="5" fillId="0" borderId="1" xfId="68" applyFont="1" applyFill="1" applyBorder="1"/>
    <xf numFmtId="44" fontId="5" fillId="0" borderId="0" xfId="68" applyNumberFormat="1" applyFont="1" applyFill="1" applyBorder="1"/>
    <xf numFmtId="0" fontId="3" fillId="0" borderId="0" xfId="68" applyFont="1" applyFill="1" applyBorder="1" applyAlignment="1">
      <alignment horizontal="right"/>
    </xf>
    <xf numFmtId="43" fontId="3" fillId="0" borderId="0" xfId="32" applyFont="1" applyBorder="1"/>
    <xf numFmtId="10" fontId="3" fillId="0" borderId="0" xfId="64" applyNumberFormat="1" applyFont="1" applyFill="1"/>
    <xf numFmtId="0" fontId="5" fillId="0" borderId="1" xfId="53" applyFont="1" applyBorder="1" applyAlignment="1">
      <alignment horizontal="center"/>
    </xf>
    <xf numFmtId="0" fontId="3" fillId="0" borderId="25" xfId="68" applyFont="1" applyFill="1" applyBorder="1"/>
    <xf numFmtId="0" fontId="5" fillId="0" borderId="25" xfId="57" applyFont="1" applyBorder="1" applyAlignment="1">
      <alignment wrapText="1"/>
    </xf>
    <xf numFmtId="0" fontId="5" fillId="0" borderId="25" xfId="57" applyFont="1" applyBorder="1" applyAlignment="1">
      <alignment horizontal="center" wrapText="1"/>
    </xf>
    <xf numFmtId="10" fontId="3" fillId="0" borderId="0" xfId="64" applyNumberFormat="1" applyFont="1" applyFill="1" applyBorder="1"/>
    <xf numFmtId="10" fontId="3" fillId="0" borderId="25" xfId="57" applyNumberFormat="1" applyFont="1" applyBorder="1"/>
    <xf numFmtId="7" fontId="3" fillId="0" borderId="25" xfId="57" applyNumberFormat="1" applyFont="1" applyBorder="1"/>
    <xf numFmtId="0" fontId="5" fillId="0" borderId="25" xfId="57" applyFont="1" applyBorder="1"/>
    <xf numFmtId="7" fontId="5" fillId="0" borderId="25" xfId="57" applyNumberFormat="1" applyFont="1" applyBorder="1"/>
    <xf numFmtId="0" fontId="5" fillId="0" borderId="25" xfId="68" applyFont="1" applyFill="1" applyBorder="1"/>
    <xf numFmtId="1" fontId="3" fillId="0" borderId="25" xfId="68" applyNumberFormat="1" applyFont="1" applyFill="1" applyBorder="1"/>
    <xf numFmtId="0" fontId="5" fillId="0" borderId="25" xfId="53" applyFont="1" applyBorder="1" applyAlignment="1">
      <alignment horizontal="center"/>
    </xf>
    <xf numFmtId="43" fontId="8" fillId="0" borderId="25" xfId="38" applyNumberFormat="1" applyFont="1" applyFill="1" applyBorder="1" applyAlignment="1" applyProtection="1">
      <alignment horizontal="right"/>
    </xf>
    <xf numFmtId="0" fontId="3" fillId="0" borderId="25" xfId="53" applyFont="1" applyBorder="1" applyAlignment="1">
      <alignment horizontal="center"/>
    </xf>
    <xf numFmtId="7" fontId="8" fillId="0" borderId="25" xfId="38" applyNumberFormat="1" applyFont="1" applyFill="1" applyBorder="1" applyAlignment="1" applyProtection="1">
      <alignment horizontal="right"/>
    </xf>
    <xf numFmtId="43" fontId="8" fillId="0" borderId="25" xfId="33" applyFont="1" applyFill="1" applyBorder="1" applyProtection="1"/>
    <xf numFmtId="39" fontId="5" fillId="0" borderId="25" xfId="53" applyNumberFormat="1" applyFont="1" applyBorder="1" applyAlignment="1">
      <alignment horizontal="center"/>
    </xf>
    <xf numFmtId="43" fontId="8" fillId="0" borderId="25" xfId="33" applyFont="1" applyFill="1" applyBorder="1" applyAlignment="1" applyProtection="1">
      <alignment horizontal="right"/>
    </xf>
    <xf numFmtId="44" fontId="3" fillId="0" borderId="25" xfId="53" applyNumberFormat="1" applyFont="1" applyFill="1" applyBorder="1"/>
    <xf numFmtId="0" fontId="5" fillId="0" borderId="25" xfId="53" quotePrefix="1" applyFont="1" applyBorder="1"/>
    <xf numFmtId="0" fontId="3" fillId="0" borderId="25" xfId="53" applyFont="1" applyBorder="1"/>
    <xf numFmtId="44" fontId="5" fillId="0" borderId="0" xfId="39" applyFont="1" applyAlignment="1">
      <alignment horizontal="center"/>
    </xf>
    <xf numFmtId="0" fontId="5" fillId="0" borderId="1" xfId="53" applyFont="1" applyBorder="1" applyAlignment="1">
      <alignment horizontal="center"/>
    </xf>
    <xf numFmtId="44" fontId="3" fillId="0" borderId="0" xfId="39" applyFont="1"/>
    <xf numFmtId="0" fontId="5" fillId="0" borderId="1" xfId="53" applyFont="1" applyBorder="1" applyAlignment="1">
      <alignment horizontal="center"/>
    </xf>
    <xf numFmtId="0" fontId="5" fillId="0" borderId="25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7" fontId="5" fillId="0" borderId="0" xfId="53" applyNumberFormat="1" applyFont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1" xfId="53" applyFont="1" applyBorder="1" applyAlignment="1">
      <alignment horizontal="center"/>
    </xf>
    <xf numFmtId="0" fontId="5" fillId="0" borderId="1" xfId="68" applyFont="1" applyFill="1" applyBorder="1" applyAlignment="1" applyProtection="1">
      <alignment horizontal="center"/>
    </xf>
    <xf numFmtId="0" fontId="5" fillId="0" borderId="1" xfId="53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25" xfId="68" applyFont="1" applyFill="1" applyBorder="1" applyAlignment="1" applyProtection="1">
      <alignment horizontal="center"/>
    </xf>
    <xf numFmtId="0" fontId="5" fillId="0" borderId="25" xfId="53" applyFont="1" applyBorder="1" applyAlignment="1">
      <alignment horizontal="center"/>
    </xf>
    <xf numFmtId="0" fontId="5" fillId="0" borderId="1" xfId="56" applyFont="1" applyFill="1" applyBorder="1" applyAlignment="1" applyProtection="1">
      <alignment horizontal="center"/>
    </xf>
    <xf numFmtId="0" fontId="5" fillId="0" borderId="1" xfId="52" applyFont="1" applyBorder="1" applyAlignment="1">
      <alignment horizontal="center"/>
    </xf>
  </cellXfs>
  <cellStyles count="6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Comma 4" xfId="31"/>
    <cellStyle name="Comma 4 2" xfId="32"/>
    <cellStyle name="Comma 5" xfId="33"/>
    <cellStyle name="Comma_Aggregare" xfId="34"/>
    <cellStyle name="Currency" xfId="35" builtinId="4"/>
    <cellStyle name="Currency 2" xfId="36"/>
    <cellStyle name="Currency 3" xfId="37"/>
    <cellStyle name="Currency 3 2" xfId="38"/>
    <cellStyle name="Currency 4" xfId="39"/>
    <cellStyle name="Explanatory Text" xfId="40" builtinId="53" customBuiltin="1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Input" xfId="46" builtinId="20" customBuiltin="1"/>
    <cellStyle name="Linked Cell" xfId="47" builtinId="24" customBuiltin="1"/>
    <cellStyle name="Neutral" xfId="48" builtinId="28" customBuiltin="1"/>
    <cellStyle name="Normal" xfId="0" builtinId="0"/>
    <cellStyle name="Normal - Style1" xfId="49"/>
    <cellStyle name="Normal 2" xfId="50"/>
    <cellStyle name="Normal 3" xfId="51"/>
    <cellStyle name="Normal 4" xfId="52"/>
    <cellStyle name="Normal 4 2" xfId="53"/>
    <cellStyle name="Normal 4_NMOTR 0512 New Series Added" xfId="54"/>
    <cellStyle name="Normal_Aggregare" xfId="55"/>
    <cellStyle name="Normal_Aggregare 2" xfId="56"/>
    <cellStyle name="Normal_Aggregare 2 2" xfId="68"/>
    <cellStyle name="Normal_sheet" xfId="57"/>
    <cellStyle name="Note 2" xfId="58"/>
    <cellStyle name="Output" xfId="59" builtinId="21" customBuiltin="1"/>
    <cellStyle name="Percent" xfId="60" builtinId="5"/>
    <cellStyle name="Percent 2" xfId="61"/>
    <cellStyle name="Percent 3" xfId="62"/>
    <cellStyle name="Percent 3 2" xfId="63"/>
    <cellStyle name="Percent 4" xfId="64"/>
    <cellStyle name="Title" xfId="65" builtinId="15" customBuiltin="1"/>
    <cellStyle name="Total" xfId="66" builtinId="25" customBuiltin="1"/>
    <cellStyle name="Warning Text" xfId="67" builtinId="11" customBuiltin="1"/>
  </cellStyles>
  <dxfs count="72"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C29" sqref="C29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43435</v>
      </c>
      <c r="C4" s="17">
        <v>43451</v>
      </c>
      <c r="D4" s="18">
        <v>43480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43465</v>
      </c>
      <c r="C5" s="17">
        <v>43480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372"/>
      <c r="C6" s="372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91063140.75</v>
      </c>
      <c r="E11" s="37">
        <v>1600000000</v>
      </c>
      <c r="F11" s="37">
        <v>384884814.65246302</v>
      </c>
      <c r="G11" s="37">
        <v>1984884814.6524601</v>
      </c>
      <c r="H11" s="26">
        <v>9524814.6524631493</v>
      </c>
      <c r="I11" s="38">
        <v>309506163.62094498</v>
      </c>
      <c r="J11" s="38">
        <v>2294390978.2734051</v>
      </c>
      <c r="K11" s="39">
        <v>0.40472507000000002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19540632.375</v>
      </c>
      <c r="E12" s="37">
        <v>343333333.33333302</v>
      </c>
      <c r="F12" s="37">
        <v>83611799.716261595</v>
      </c>
      <c r="G12" s="37">
        <v>426945133.049595</v>
      </c>
      <c r="H12" s="26">
        <v>3065799.7162615699</v>
      </c>
      <c r="I12" s="38">
        <v>65392933.282223463</v>
      </c>
      <c r="J12" s="38">
        <v>492338066.33181846</v>
      </c>
      <c r="K12" s="39">
        <v>8.6847254999999998E-2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43254992.024999999</v>
      </c>
      <c r="E13" s="37">
        <v>760000000</v>
      </c>
      <c r="F13" s="37">
        <v>182820286.95991999</v>
      </c>
      <c r="G13" s="37">
        <v>942820286.95992005</v>
      </c>
      <c r="H13" s="26">
        <v>4524286.95991999</v>
      </c>
      <c r="I13" s="38">
        <v>147015431.97170579</v>
      </c>
      <c r="J13" s="38">
        <v>1089835718.9316258</v>
      </c>
      <c r="K13" s="39">
        <v>0.192244409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71141234.850000009</v>
      </c>
      <c r="E14" s="37">
        <v>1250000000</v>
      </c>
      <c r="F14" s="37">
        <v>300651261.44723701</v>
      </c>
      <c r="G14" s="37">
        <v>1550651261.4472401</v>
      </c>
      <c r="H14" s="26">
        <v>7441261.4472368304</v>
      </c>
      <c r="I14" s="38">
        <v>241795233.13591051</v>
      </c>
      <c r="J14" s="38">
        <v>1792446494.5831506</v>
      </c>
      <c r="K14" s="39">
        <v>0.31618326600000002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8">
        <v>3953333333.333333</v>
      </c>
      <c r="F16" s="228">
        <v>951968162.77588153</v>
      </c>
      <c r="G16" s="228">
        <v>4905301496.1092148</v>
      </c>
      <c r="H16" s="45">
        <v>24556162.775881536</v>
      </c>
      <c r="I16" s="45">
        <v>763709762.01078475</v>
      </c>
      <c r="J16" s="45">
        <v>5669011258.1199999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91063140.75</v>
      </c>
      <c r="E21" s="36">
        <v>1333333333.3333333</v>
      </c>
      <c r="F21" s="54">
        <v>320998015.71602243</v>
      </c>
      <c r="G21" s="26">
        <v>1654331349.0493557</v>
      </c>
      <c r="H21" s="26">
        <v>8198015.7160224039</v>
      </c>
      <c r="I21" s="55">
        <v>764046111.17087817</v>
      </c>
      <c r="J21" s="38">
        <v>2418377460.2202339</v>
      </c>
      <c r="K21" s="39">
        <v>0.40472507000000002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19540632.375</v>
      </c>
      <c r="E22" s="36">
        <v>257500000</v>
      </c>
      <c r="F22" s="54">
        <v>63048236.308594711</v>
      </c>
      <c r="G22" s="26">
        <v>320548236.3085947</v>
      </c>
      <c r="H22" s="26">
        <v>2638736.3085947111</v>
      </c>
      <c r="I22" s="55">
        <v>198395262.72890991</v>
      </c>
      <c r="J22" s="38">
        <v>518943499.03750461</v>
      </c>
      <c r="K22" s="39">
        <v>8.6847254999999998E-2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43254992.024999999</v>
      </c>
      <c r="E23" s="36">
        <v>760000000</v>
      </c>
      <c r="F23" s="54">
        <v>182190057.46511063</v>
      </c>
      <c r="G23" s="26">
        <v>942190057.46511066</v>
      </c>
      <c r="H23" s="26">
        <v>3894057.4651106419</v>
      </c>
      <c r="I23" s="55">
        <v>206539240.62101948</v>
      </c>
      <c r="J23" s="38">
        <v>1148729298.0861301</v>
      </c>
      <c r="K23" s="39">
        <v>0.192244409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71141234.850000009</v>
      </c>
      <c r="E24" s="36">
        <v>1250000000</v>
      </c>
      <c r="F24" s="54">
        <v>299614699.77814251</v>
      </c>
      <c r="G24" s="26">
        <v>1549614699.7781425</v>
      </c>
      <c r="H24" s="26">
        <v>6404699.7781425025</v>
      </c>
      <c r="I24" s="55">
        <v>339693723.32798886</v>
      </c>
      <c r="J24" s="38">
        <v>1889308423.1061313</v>
      </c>
      <c r="K24" s="39">
        <v>0.31618326600000002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3600833333.333333</v>
      </c>
      <c r="F26" s="56">
        <v>865851009.26787019</v>
      </c>
      <c r="G26" s="56">
        <v>4466684342.6012039</v>
      </c>
      <c r="H26" s="45">
        <v>21135509.267870262</v>
      </c>
      <c r="I26" s="45">
        <v>1508674337.8487966</v>
      </c>
      <c r="J26" s="45">
        <v>5975358680.4499998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6162841648.5100002</v>
      </c>
      <c r="E30" s="26"/>
      <c r="F30" s="62"/>
      <c r="G30" s="19" t="s">
        <v>32</v>
      </c>
      <c r="H30" s="7"/>
      <c r="I30" s="7"/>
      <c r="J30" s="37">
        <v>21920076.57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2093853822.0599999</v>
      </c>
      <c r="E31" s="26"/>
      <c r="F31" s="62"/>
      <c r="G31" s="64" t="s">
        <v>34</v>
      </c>
      <c r="H31" s="7"/>
      <c r="I31" s="7"/>
      <c r="J31" s="65">
        <v>23818089.170000002</v>
      </c>
      <c r="K31" s="7"/>
      <c r="L31" s="61"/>
      <c r="M31" s="7"/>
    </row>
    <row r="32" spans="1:19" x14ac:dyDescent="0.2">
      <c r="B32" s="64" t="s">
        <v>3</v>
      </c>
      <c r="C32" s="26"/>
      <c r="D32" s="65">
        <v>2093853822.0599999</v>
      </c>
      <c r="E32" s="26"/>
      <c r="F32" s="62"/>
      <c r="G32" s="64" t="s">
        <v>35</v>
      </c>
      <c r="J32" s="65">
        <v>-2577113.87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2459215413.4600005</v>
      </c>
      <c r="E35" s="26"/>
      <c r="F35" s="62"/>
      <c r="G35" s="19" t="s">
        <v>41</v>
      </c>
      <c r="H35" s="7"/>
      <c r="I35" s="7"/>
      <c r="J35" s="37">
        <v>679101.2699999999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64620174.560000002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21920076.57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6463583065.3500004</v>
      </c>
      <c r="E39" s="378" t="s">
        <v>165</v>
      </c>
      <c r="F39" s="231">
        <v>6463583065.3500004</v>
      </c>
      <c r="G39" s="19" t="s">
        <v>65</v>
      </c>
      <c r="H39" s="7"/>
      <c r="I39" s="7"/>
      <c r="J39" s="61">
        <v>5822184969.2849998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-710345156.75999999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-2879228.14</v>
      </c>
      <c r="E41" s="4"/>
      <c r="F41" s="245"/>
      <c r="G41" s="69" t="s">
        <v>50</v>
      </c>
      <c r="H41" s="69"/>
      <c r="I41" s="379"/>
      <c r="J41" s="69">
        <v>31</v>
      </c>
      <c r="L41" s="61"/>
      <c r="M41" s="7"/>
    </row>
    <row r="42" spans="1:13" x14ac:dyDescent="0.2">
      <c r="A42" s="48" t="s">
        <v>51</v>
      </c>
      <c r="D42" s="71">
        <v>5750358680.4499998</v>
      </c>
      <c r="E42" s="295"/>
      <c r="F42" s="245"/>
      <c r="G42" s="27" t="s">
        <v>52</v>
      </c>
      <c r="H42" s="27"/>
      <c r="I42" s="27"/>
      <c r="J42" s="72">
        <v>4.3721683397657224E-2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5822184969.2849998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0.35963368273356972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0.3708848179</v>
      </c>
      <c r="E46" s="75"/>
      <c r="F46" s="61"/>
      <c r="G46" s="19" t="s">
        <v>56</v>
      </c>
      <c r="H46" s="19"/>
      <c r="I46" s="381"/>
      <c r="J46" s="77">
        <v>3.3721683397657222E-2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0.42580494169999999</v>
      </c>
      <c r="E47" s="75"/>
      <c r="F47" s="61"/>
      <c r="G47" s="35" t="s">
        <v>58</v>
      </c>
      <c r="H47" s="59"/>
      <c r="I47" s="59"/>
      <c r="J47" s="379">
        <v>2.6355184848484849E-2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0.38544114744452324</v>
      </c>
      <c r="E48" s="26"/>
      <c r="F48" s="61"/>
      <c r="G48" s="58" t="s">
        <v>60</v>
      </c>
      <c r="H48" s="80"/>
      <c r="I48" s="80"/>
      <c r="J48" s="81">
        <v>7.3664985491723733E-3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719170960.37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0.12035611564590458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30616302.731999993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524166666.66666663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2093853822.0599999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21920076.57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2115773898.6299999</v>
      </c>
      <c r="F62" s="61"/>
    </row>
  </sheetData>
  <conditionalFormatting sqref="E39">
    <cfRule type="containsText" dxfId="5" priority="3" stopIfTrue="1" operator="containsText" text="Recon Error">
      <formula>NOT(ISERROR(SEARCH("Recon Error",E39)))</formula>
    </cfRule>
    <cfRule type="cellIs" dxfId="4" priority="4" stopIfTrue="1" operator="equal">
      <formula>"Recon Error: Activity &lt;&gt; Balance"</formula>
    </cfRule>
  </conditionalFormatting>
  <conditionalFormatting sqref="E42">
    <cfRule type="containsText" dxfId="3" priority="1" stopIfTrue="1" operator="containsText" text="Recon Error">
      <formula>NOT(ISERROR(SEARCH("Recon Error",E42)))</formula>
    </cfRule>
    <cfRule type="cellIs" dxfId="2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5" sqref="C5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0.10625213999999999</v>
      </c>
      <c r="J3" s="343"/>
      <c r="K3" s="330"/>
      <c r="M3" s="348"/>
    </row>
    <row r="4" spans="2:16" s="294" customFormat="1" x14ac:dyDescent="0.2">
      <c r="B4" s="342" t="s">
        <v>14</v>
      </c>
      <c r="C4" s="341">
        <v>43374</v>
      </c>
      <c r="D4" s="341">
        <v>43388</v>
      </c>
      <c r="E4" s="340">
        <v>43419</v>
      </c>
      <c r="F4" s="330"/>
      <c r="G4" s="330"/>
      <c r="H4" s="339" t="s">
        <v>72</v>
      </c>
      <c r="I4" s="338">
        <v>0.98059877100000004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43404</v>
      </c>
      <c r="D5" s="336">
        <v>43419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31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460" t="s">
        <v>76</v>
      </c>
      <c r="H9" s="460" t="s">
        <v>70</v>
      </c>
      <c r="I9" s="460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100682500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85833333.333333328</v>
      </c>
    </row>
    <row r="18" spans="2:10" x14ac:dyDescent="0.2">
      <c r="B18" s="252" t="s">
        <v>5</v>
      </c>
      <c r="D18" s="325"/>
      <c r="E18" s="320">
        <v>2360362.0124689471</v>
      </c>
      <c r="G18" s="252" t="s">
        <v>67</v>
      </c>
      <c r="H18" s="243" t="s">
        <v>0</v>
      </c>
      <c r="I18" s="310">
        <v>85833333.333333328</v>
      </c>
    </row>
    <row r="19" spans="2:10" x14ac:dyDescent="0.2">
      <c r="B19" s="276" t="s">
        <v>81</v>
      </c>
      <c r="C19" s="276"/>
      <c r="D19" s="323"/>
      <c r="E19" s="324">
        <v>532209528.67913562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532209528.67913562</v>
      </c>
      <c r="F21" s="279"/>
      <c r="H21" s="243" t="s">
        <v>144</v>
      </c>
      <c r="I21" s="321">
        <v>31</v>
      </c>
    </row>
    <row r="22" spans="2:10" x14ac:dyDescent="0.2">
      <c r="B22" s="252" t="s">
        <v>24</v>
      </c>
      <c r="E22" s="320">
        <v>61937499.437923729</v>
      </c>
      <c r="F22" s="319"/>
      <c r="H22" s="243" t="s">
        <v>145</v>
      </c>
      <c r="I22" s="315">
        <v>2.2794999999999999E-2</v>
      </c>
    </row>
    <row r="23" spans="2:10" x14ac:dyDescent="0.2">
      <c r="E23" s="318"/>
      <c r="F23" s="316"/>
      <c r="H23" s="243" t="s">
        <v>146</v>
      </c>
      <c r="I23" s="386">
        <v>3.0999999999999999E-3</v>
      </c>
    </row>
    <row r="24" spans="2:10" x14ac:dyDescent="0.2">
      <c r="B24" s="276" t="s">
        <v>84</v>
      </c>
      <c r="C24" s="276"/>
      <c r="D24" s="276"/>
      <c r="E24" s="317">
        <v>594147028.11705935</v>
      </c>
      <c r="F24" s="316"/>
      <c r="H24" s="243"/>
      <c r="I24" s="315">
        <v>2.5894999999999998E-2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1.1536835497418627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158</v>
      </c>
      <c r="I30" s="310">
        <v>1148371.32</v>
      </c>
      <c r="J30" s="308">
        <v>2.229847223300971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2.229847223300971</v>
      </c>
    </row>
    <row r="34" spans="2:12" x14ac:dyDescent="0.2">
      <c r="B34" s="252" t="s">
        <v>91</v>
      </c>
      <c r="E34" s="267">
        <v>5731440476.7600002</v>
      </c>
      <c r="F34" s="293"/>
      <c r="G34" s="254"/>
      <c r="K34" s="279"/>
    </row>
    <row r="35" spans="2:12" x14ac:dyDescent="0.2">
      <c r="B35" s="252" t="s">
        <v>33</v>
      </c>
      <c r="E35" s="285">
        <v>-2315061471.7600002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2692958688.9299998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-65649358.609999999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1148371.32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481422.09</v>
      </c>
      <c r="K41" s="297"/>
    </row>
    <row r="42" spans="2:12" x14ac:dyDescent="0.2">
      <c r="B42" s="294" t="s">
        <v>47</v>
      </c>
      <c r="C42" s="276"/>
      <c r="D42" s="276"/>
      <c r="E42" s="285">
        <v>-671486765.75</v>
      </c>
      <c r="F42" s="293"/>
      <c r="G42" s="296"/>
      <c r="H42" s="252" t="s">
        <v>101</v>
      </c>
      <c r="I42" s="295">
        <v>393796.55999999982</v>
      </c>
      <c r="K42" s="276"/>
      <c r="L42" s="276"/>
    </row>
    <row r="43" spans="2:12" x14ac:dyDescent="0.2">
      <c r="B43" s="294" t="s">
        <v>99</v>
      </c>
      <c r="E43" s="285">
        <v>-5342166.8600000003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5366859402.710001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0.10625213999999999</v>
      </c>
      <c r="F46" s="289"/>
      <c r="G46" s="288"/>
      <c r="H46" s="460" t="s">
        <v>104</v>
      </c>
      <c r="I46" s="460"/>
      <c r="J46" s="460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5439251921.7000008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0.42562129959894257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19421979.32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1.9428000000000001E-2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19421979.32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0.30105682489939417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61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4" sqref="C4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0.18815913000000001</v>
      </c>
      <c r="J3" s="343"/>
      <c r="K3" s="330"/>
    </row>
    <row r="4" spans="2:16" s="294" customFormat="1" x14ac:dyDescent="0.2">
      <c r="B4" s="342" t="s">
        <v>14</v>
      </c>
      <c r="C4" s="341">
        <v>43374</v>
      </c>
      <c r="D4" s="341">
        <v>43388</v>
      </c>
      <c r="E4" s="340">
        <v>43419</v>
      </c>
      <c r="F4" s="330"/>
      <c r="G4" s="330"/>
      <c r="H4" s="339" t="s">
        <v>72</v>
      </c>
      <c r="I4" s="338">
        <v>0.98059877100000004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43404</v>
      </c>
      <c r="D5" s="336">
        <v>43419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31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460" t="s">
        <v>76</v>
      </c>
      <c r="H9" s="460" t="s">
        <v>70</v>
      </c>
      <c r="I9" s="460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3483252.6785949506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941779252.67859495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941779252.67859495</v>
      </c>
      <c r="F21" s="279"/>
      <c r="H21" s="243" t="s">
        <v>16</v>
      </c>
      <c r="I21" s="321">
        <v>31</v>
      </c>
    </row>
    <row r="22" spans="2:10" x14ac:dyDescent="0.2">
      <c r="B22" s="252" t="s">
        <v>24</v>
      </c>
      <c r="E22" s="320">
        <v>110380147.61763847</v>
      </c>
      <c r="F22" s="319"/>
      <c r="H22" s="243" t="s">
        <v>69</v>
      </c>
      <c r="I22" s="315">
        <v>2.2794999999999999E-2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1052159400.2962334</v>
      </c>
      <c r="F24" s="316"/>
      <c r="H24" s="243"/>
      <c r="I24" s="315">
        <v>2.7095000000000001E-2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1.3844202635476754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1773217.22</v>
      </c>
      <c r="J30" s="308">
        <v>2.3331805526315788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2.3331805526315788</v>
      </c>
    </row>
    <row r="34" spans="2:12" x14ac:dyDescent="0.2">
      <c r="B34" s="252" t="s">
        <v>91</v>
      </c>
      <c r="E34" s="267">
        <v>5731440476.7600002</v>
      </c>
      <c r="F34" s="293"/>
      <c r="G34" s="254"/>
      <c r="K34" s="279"/>
    </row>
    <row r="35" spans="2:12" x14ac:dyDescent="0.2">
      <c r="B35" s="252" t="s">
        <v>33</v>
      </c>
      <c r="E35" s="285">
        <v>-2315061471.7600002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2692958688.9299998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-65649358.609999999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1773217.22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-671486765.75</v>
      </c>
      <c r="F42" s="293"/>
      <c r="G42" s="296"/>
      <c r="H42" s="252" t="s">
        <v>101</v>
      </c>
      <c r="I42" s="295">
        <v>1028391.8900000001</v>
      </c>
      <c r="K42" s="276"/>
      <c r="L42" s="276"/>
    </row>
    <row r="43" spans="2:12" x14ac:dyDescent="0.2">
      <c r="B43" s="294" t="s">
        <v>99</v>
      </c>
      <c r="E43" s="285">
        <v>-5342166.8600000003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5366859402.710001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0.18815913000000001</v>
      </c>
      <c r="F46" s="289"/>
      <c r="G46" s="288"/>
      <c r="H46" s="460" t="s">
        <v>104</v>
      </c>
      <c r="I46" s="460"/>
      <c r="J46" s="460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5439251921.7000008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0.42562129959894257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19421979.32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1.9428000000000001E-2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19421979.32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0.30105682489939417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6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7" sqref="C7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43374</v>
      </c>
      <c r="C4" s="392">
        <v>43388</v>
      </c>
      <c r="D4" s="393">
        <v>43419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43404</v>
      </c>
      <c r="C5" s="394">
        <v>43419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332"/>
      <c r="C6" s="332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137121646.74000001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388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249303138.27000001</v>
      </c>
      <c r="D13" s="184">
        <v>0.04</v>
      </c>
      <c r="E13" s="182">
        <v>25628762.161599964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178397056.81999999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78585662.909999996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69797105.579999998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189">
        <v>0.02</v>
      </c>
      <c r="E19" s="190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713204610.31999993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332"/>
      <c r="C22" s="196" t="s">
        <v>119</v>
      </c>
      <c r="D22" s="332"/>
      <c r="E22" s="197">
        <v>25628762.161599964</v>
      </c>
      <c r="F22" s="332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0.41898357446631418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966454312.2357949</v>
      </c>
      <c r="D28" s="411">
        <v>966454312.2357949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332"/>
      <c r="C29" s="332"/>
      <c r="D29" s="332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225000000</v>
      </c>
      <c r="I32" s="416">
        <v>1211750000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225000000</v>
      </c>
      <c r="I34" s="416">
        <v>1237500000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25628762.161599964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0</v>
      </c>
      <c r="I36" s="416">
        <v>1237500000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741124008.69000006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332"/>
      <c r="I39" s="332"/>
      <c r="J39" s="405"/>
      <c r="K39" s="425"/>
      <c r="L39" s="425"/>
      <c r="M39" s="425"/>
    </row>
    <row r="40" spans="1:13" x14ac:dyDescent="0.2">
      <c r="A40" s="404"/>
      <c r="B40" s="427" t="s">
        <v>135</v>
      </c>
      <c r="C40" s="332"/>
      <c r="D40" s="332"/>
      <c r="E40" s="221">
        <v>25628762.161599964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2" right="0.22" top="0.5" bottom="0.5" header="0.5" footer="0.5"/>
  <pageSetup scale="6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F10" sqref="F10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43344</v>
      </c>
      <c r="C4" s="17">
        <v>43360</v>
      </c>
      <c r="D4" s="18">
        <v>43388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43373</v>
      </c>
      <c r="C5" s="17">
        <v>43388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372"/>
      <c r="C6" s="372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0</v>
      </c>
      <c r="E11" s="37">
        <v>1600000000</v>
      </c>
      <c r="F11" s="37">
        <v>380278335.800116</v>
      </c>
      <c r="G11" s="37">
        <v>1980278335.8001201</v>
      </c>
      <c r="H11" s="26">
        <v>4918335.8001160696</v>
      </c>
      <c r="I11" s="38">
        <v>55236667.003713846</v>
      </c>
      <c r="J11" s="38">
        <v>2035515002.803834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0</v>
      </c>
      <c r="E12" s="37">
        <v>515000000</v>
      </c>
      <c r="F12" s="37">
        <v>122402089.33566201</v>
      </c>
      <c r="G12" s="37">
        <v>637402089.33566201</v>
      </c>
      <c r="H12" s="26">
        <v>1583089.3356623601</v>
      </c>
      <c r="I12" s="38">
        <v>17779333.514454961</v>
      </c>
      <c r="J12" s="38">
        <v>655181422.85011697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0</v>
      </c>
      <c r="E13" s="37">
        <v>760000000</v>
      </c>
      <c r="F13" s="37">
        <v>180632209.50505501</v>
      </c>
      <c r="G13" s="37">
        <v>940632209.50505495</v>
      </c>
      <c r="H13" s="26">
        <v>2336209.50505513</v>
      </c>
      <c r="I13" s="38">
        <v>26237420.762594461</v>
      </c>
      <c r="J13" s="38">
        <v>966869630.26764941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0</v>
      </c>
      <c r="E14" s="37">
        <v>1250000000</v>
      </c>
      <c r="F14" s="37">
        <v>297052449.84384102</v>
      </c>
      <c r="G14" s="37">
        <v>1547052449.8438399</v>
      </c>
      <c r="H14" s="26">
        <v>3842449.8438406801</v>
      </c>
      <c r="I14" s="38">
        <v>43152452.734559774</v>
      </c>
      <c r="J14" s="38">
        <v>1590204902.5783997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980365084.48467398</v>
      </c>
      <c r="G16" s="228">
        <v>5105365084.4846773</v>
      </c>
      <c r="H16" s="45">
        <v>12680084.484674241</v>
      </c>
      <c r="I16" s="45">
        <v>142405874.01532304</v>
      </c>
      <c r="J16" s="45">
        <v>5247770958.5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87273411.75</v>
      </c>
      <c r="E21" s="36">
        <v>1600000000</v>
      </c>
      <c r="F21" s="54">
        <v>380225067.96899003</v>
      </c>
      <c r="G21" s="26">
        <v>1980225067.9689901</v>
      </c>
      <c r="H21" s="26">
        <v>4865067.968990013</v>
      </c>
      <c r="I21" s="55">
        <v>70368252.245173216</v>
      </c>
      <c r="J21" s="38">
        <v>2050593320.2141633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28091130.75</v>
      </c>
      <c r="E22" s="36">
        <v>515000000</v>
      </c>
      <c r="F22" s="54">
        <v>122384943.75251865</v>
      </c>
      <c r="G22" s="26">
        <v>637384943.75251865</v>
      </c>
      <c r="H22" s="26">
        <v>1565943.7525186604</v>
      </c>
      <c r="I22" s="55">
        <v>22649812.7460742</v>
      </c>
      <c r="J22" s="38">
        <v>660034756.49859285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41454870.75</v>
      </c>
      <c r="E23" s="36">
        <v>760000000</v>
      </c>
      <c r="F23" s="54">
        <v>180606907.28527024</v>
      </c>
      <c r="G23" s="26">
        <v>940606907.28527021</v>
      </c>
      <c r="H23" s="26">
        <v>2310907.285270256</v>
      </c>
      <c r="I23" s="55">
        <v>33424923.781440854</v>
      </c>
      <c r="J23" s="38">
        <v>974031831.06671107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68180586.75</v>
      </c>
      <c r="E24" s="36">
        <v>1250000000</v>
      </c>
      <c r="F24" s="54">
        <v>297010834.35077345</v>
      </c>
      <c r="G24" s="26">
        <v>1547010834.3507733</v>
      </c>
      <c r="H24" s="26">
        <v>3800834.3507734472</v>
      </c>
      <c r="I24" s="55">
        <v>54973698.559758902</v>
      </c>
      <c r="J24" s="38">
        <v>1601984532.9105322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4125000000</v>
      </c>
      <c r="F26" s="56">
        <v>980227753.35755241</v>
      </c>
      <c r="G26" s="56">
        <v>5105227753.3575525</v>
      </c>
      <c r="H26" s="45">
        <v>12542753.357552376</v>
      </c>
      <c r="I26" s="45">
        <v>181416687.33244717</v>
      </c>
      <c r="J26" s="45">
        <v>5286644440.6899996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5932838115.4300003</v>
      </c>
      <c r="E30" s="26"/>
      <c r="F30" s="62"/>
      <c r="G30" s="19" t="s">
        <v>32</v>
      </c>
      <c r="H30" s="7"/>
      <c r="I30" s="7"/>
      <c r="J30" s="37">
        <v>20233780.610000003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2055095055.49</v>
      </c>
      <c r="E31" s="26"/>
      <c r="F31" s="62"/>
      <c r="G31" s="64" t="s">
        <v>34</v>
      </c>
      <c r="H31" s="7"/>
      <c r="I31" s="7"/>
      <c r="J31" s="65">
        <v>22620450.010000002</v>
      </c>
      <c r="K31" s="7"/>
      <c r="L31" s="61"/>
      <c r="M31" s="7"/>
    </row>
    <row r="32" spans="1:19" x14ac:dyDescent="0.2">
      <c r="B32" s="64" t="s">
        <v>3</v>
      </c>
      <c r="C32" s="26"/>
      <c r="D32" s="65">
        <v>2055095055.49</v>
      </c>
      <c r="E32" s="26"/>
      <c r="F32" s="62"/>
      <c r="G32" s="64" t="s">
        <v>35</v>
      </c>
      <c r="J32" s="65">
        <v>-2557577.63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1880347068.98</v>
      </c>
      <c r="E35" s="26"/>
      <c r="F35" s="62"/>
      <c r="G35" s="19" t="s">
        <v>41</v>
      </c>
      <c r="H35" s="7"/>
      <c r="I35" s="7"/>
      <c r="J35" s="37">
        <v>170908.22999999998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26649652.16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20233780.610000003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5731440476.7600002</v>
      </c>
      <c r="E39" s="378" t="s">
        <v>165</v>
      </c>
      <c r="F39" s="231">
        <v>5731440476.7600002</v>
      </c>
      <c r="G39" s="19" t="s">
        <v>65</v>
      </c>
      <c r="H39" s="7"/>
      <c r="I39" s="7"/>
      <c r="J39" s="61">
        <v>5267207699.5949993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-664878973.25999999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-4917062.8099999996</v>
      </c>
      <c r="E41" s="4"/>
      <c r="F41" s="245"/>
      <c r="G41" s="69" t="s">
        <v>50</v>
      </c>
      <c r="H41" s="69"/>
      <c r="I41" s="379"/>
      <c r="J41" s="69">
        <v>30</v>
      </c>
      <c r="L41" s="61"/>
      <c r="M41" s="7"/>
    </row>
    <row r="42" spans="1:13" x14ac:dyDescent="0.2">
      <c r="A42" s="48" t="s">
        <v>51</v>
      </c>
      <c r="D42" s="71">
        <v>5061644440.6899996</v>
      </c>
      <c r="E42" s="295"/>
      <c r="F42" s="245"/>
      <c r="G42" s="27" t="s">
        <v>52</v>
      </c>
      <c r="H42" s="27"/>
      <c r="I42" s="27"/>
      <c r="J42" s="72">
        <v>4.6097549435665804E-2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5267207699.5949993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0.39016784085579503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0.44116158290000002</v>
      </c>
      <c r="E46" s="75"/>
      <c r="F46" s="61"/>
      <c r="G46" s="19" t="s">
        <v>56</v>
      </c>
      <c r="H46" s="19"/>
      <c r="I46" s="381"/>
      <c r="J46" s="77">
        <v>3.6097549435665802E-2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0.4223381772</v>
      </c>
      <c r="E47" s="75"/>
      <c r="F47" s="61"/>
      <c r="G47" s="35" t="s">
        <v>58</v>
      </c>
      <c r="H47" s="59"/>
      <c r="I47" s="59"/>
      <c r="J47" s="379">
        <v>2.3927721212121212E-2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0.41788920031859833</v>
      </c>
      <c r="E48" s="26"/>
      <c r="F48" s="61"/>
      <c r="G48" s="58" t="s">
        <v>60</v>
      </c>
      <c r="H48" s="80"/>
      <c r="I48" s="80"/>
      <c r="J48" s="81">
        <v>1.216982822354459E-2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753955381.55999994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0.14261511059018669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16074927.832400024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2055095055.49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20233780.610000003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2075328836.0999999</v>
      </c>
      <c r="F62" s="61"/>
    </row>
  </sheetData>
  <conditionalFormatting sqref="E39">
    <cfRule type="containsText" dxfId="59" priority="3" stopIfTrue="1" operator="containsText" text="Recon Error">
      <formula>NOT(ISERROR(SEARCH("Recon Error",E39)))</formula>
    </cfRule>
    <cfRule type="cellIs" dxfId="58" priority="4" stopIfTrue="1" operator="equal">
      <formula>"Recon Error: Activity &lt;&gt; Balance"</formula>
    </cfRule>
  </conditionalFormatting>
  <conditionalFormatting sqref="E42">
    <cfRule type="containsText" dxfId="57" priority="1" stopIfTrue="1" operator="containsText" text="Recon Error">
      <formula>NOT(ISERROR(SEARCH("Recon Error",E42)))</formula>
    </cfRule>
    <cfRule type="cellIs" dxfId="5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29" sqref="E29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0.12484947</v>
      </c>
      <c r="J3" s="343"/>
      <c r="K3" s="330"/>
      <c r="M3" s="348"/>
    </row>
    <row r="4" spans="2:16" s="294" customFormat="1" x14ac:dyDescent="0.2">
      <c r="B4" s="342" t="s">
        <v>14</v>
      </c>
      <c r="C4" s="341">
        <v>43344</v>
      </c>
      <c r="D4" s="341">
        <v>43360</v>
      </c>
      <c r="E4" s="340">
        <v>43388</v>
      </c>
      <c r="F4" s="330"/>
      <c r="G4" s="330"/>
      <c r="H4" s="339" t="s">
        <v>72</v>
      </c>
      <c r="I4" s="338">
        <v>0.9546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43373</v>
      </c>
      <c r="D5" s="336">
        <v>43388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28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458" t="s">
        <v>76</v>
      </c>
      <c r="H9" s="458" t="s">
        <v>70</v>
      </c>
      <c r="I9" s="458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120819000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1565943.7525186604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637384943.75251865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637384943.75251865</v>
      </c>
      <c r="F21" s="279"/>
      <c r="H21" s="243" t="s">
        <v>144</v>
      </c>
      <c r="I21" s="321">
        <v>28</v>
      </c>
    </row>
    <row r="22" spans="2:10" x14ac:dyDescent="0.2">
      <c r="B22" s="252" t="s">
        <v>24</v>
      </c>
      <c r="E22" s="320">
        <v>22649812.7460742</v>
      </c>
      <c r="F22" s="319"/>
      <c r="H22" s="243" t="s">
        <v>145</v>
      </c>
      <c r="I22" s="315">
        <v>2.15844E-2</v>
      </c>
    </row>
    <row r="23" spans="2:10" x14ac:dyDescent="0.2">
      <c r="E23" s="318"/>
      <c r="F23" s="316"/>
      <c r="H23" s="243" t="s">
        <v>146</v>
      </c>
      <c r="I23" s="386">
        <v>3.0999999999999999E-3</v>
      </c>
    </row>
    <row r="24" spans="2:10" x14ac:dyDescent="0.2">
      <c r="B24" s="276" t="s">
        <v>84</v>
      </c>
      <c r="C24" s="276"/>
      <c r="D24" s="276"/>
      <c r="E24" s="317">
        <v>660034756.49859285</v>
      </c>
      <c r="F24" s="316"/>
      <c r="H24" s="243"/>
      <c r="I24" s="315">
        <v>2.4684399999999999E-2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1.2816208864050347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158</v>
      </c>
      <c r="I30" s="310">
        <v>988747.36</v>
      </c>
      <c r="J30" s="308">
        <v>1.9198977864077669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1.9198977864077669</v>
      </c>
    </row>
    <row r="34" spans="2:12" x14ac:dyDescent="0.2">
      <c r="B34" s="252" t="s">
        <v>91</v>
      </c>
      <c r="E34" s="267">
        <v>5932838115.4300003</v>
      </c>
      <c r="F34" s="293"/>
      <c r="G34" s="254"/>
      <c r="K34" s="279"/>
    </row>
    <row r="35" spans="2:12" x14ac:dyDescent="0.2">
      <c r="B35" s="252" t="s">
        <v>33</v>
      </c>
      <c r="E35" s="285">
        <v>-2055095055.49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1880347068.98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-26649652.16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988747.36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529849.17000000004</v>
      </c>
      <c r="K41" s="297"/>
    </row>
    <row r="42" spans="2:12" x14ac:dyDescent="0.2">
      <c r="B42" s="294" t="s">
        <v>47</v>
      </c>
      <c r="C42" s="276"/>
      <c r="D42" s="276"/>
      <c r="E42" s="285">
        <v>-664878973.25999999</v>
      </c>
      <c r="F42" s="293"/>
      <c r="G42" s="296"/>
      <c r="H42" s="252" t="s">
        <v>101</v>
      </c>
      <c r="I42" s="295">
        <v>892891.82999999984</v>
      </c>
      <c r="K42" s="276"/>
      <c r="L42" s="276"/>
    </row>
    <row r="43" spans="2:12" x14ac:dyDescent="0.2">
      <c r="B43" s="294" t="s">
        <v>99</v>
      </c>
      <c r="E43" s="285">
        <v>-4917062.8099999996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5061644440.6899996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0.12484947</v>
      </c>
      <c r="F46" s="289"/>
      <c r="G46" s="288"/>
      <c r="H46" s="458" t="s">
        <v>104</v>
      </c>
      <c r="I46" s="458"/>
      <c r="J46" s="458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5267207699.5949993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0.39016784085579503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20233780.610000003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1.9310000000000001E-2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20233780.610000003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0.22706531895515142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5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29" sqref="E29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0.18424387</v>
      </c>
      <c r="J3" s="343"/>
      <c r="K3" s="330"/>
    </row>
    <row r="4" spans="2:16" s="294" customFormat="1" x14ac:dyDescent="0.2">
      <c r="B4" s="342" t="s">
        <v>14</v>
      </c>
      <c r="C4" s="341">
        <v>43344</v>
      </c>
      <c r="D4" s="341">
        <v>43360</v>
      </c>
      <c r="E4" s="340">
        <v>43388</v>
      </c>
      <c r="F4" s="330"/>
      <c r="G4" s="330"/>
      <c r="H4" s="339" t="s">
        <v>72</v>
      </c>
      <c r="I4" s="338">
        <v>0.9546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43373</v>
      </c>
      <c r="D5" s="336">
        <v>43388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28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458" t="s">
        <v>76</v>
      </c>
      <c r="H9" s="458" t="s">
        <v>70</v>
      </c>
      <c r="I9" s="458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2310907.285270256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940606907.28527021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940606907.28527021</v>
      </c>
      <c r="F21" s="279"/>
      <c r="H21" s="243" t="s">
        <v>16</v>
      </c>
      <c r="I21" s="321">
        <v>28</v>
      </c>
    </row>
    <row r="22" spans="2:10" x14ac:dyDescent="0.2">
      <c r="B22" s="252" t="s">
        <v>24</v>
      </c>
      <c r="E22" s="320">
        <v>33424923.781440854</v>
      </c>
      <c r="F22" s="319"/>
      <c r="H22" s="243" t="s">
        <v>69</v>
      </c>
      <c r="I22" s="315">
        <v>2.15844E-2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974031831.06671107</v>
      </c>
      <c r="F24" s="316"/>
      <c r="H24" s="243"/>
      <c r="I24" s="315">
        <v>2.5884400000000002E-2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1.2816208303509355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1530055.64</v>
      </c>
      <c r="J30" s="308">
        <v>2.013231105263158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2.013231105263158</v>
      </c>
    </row>
    <row r="34" spans="2:12" x14ac:dyDescent="0.2">
      <c r="B34" s="252" t="s">
        <v>91</v>
      </c>
      <c r="E34" s="267">
        <v>5932838115.4300003</v>
      </c>
      <c r="F34" s="293"/>
      <c r="G34" s="254"/>
      <c r="K34" s="279"/>
    </row>
    <row r="35" spans="2:12" x14ac:dyDescent="0.2">
      <c r="B35" s="252" t="s">
        <v>33</v>
      </c>
      <c r="E35" s="285">
        <v>-2055095055.49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1880347068.98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-26649652.16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1530055.64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-664878973.25999999</v>
      </c>
      <c r="F42" s="293"/>
      <c r="G42" s="296"/>
      <c r="H42" s="252" t="s">
        <v>101</v>
      </c>
      <c r="I42" s="295">
        <v>1246732.1400000001</v>
      </c>
      <c r="K42" s="276"/>
      <c r="L42" s="276"/>
    </row>
    <row r="43" spans="2:12" x14ac:dyDescent="0.2">
      <c r="B43" s="294" t="s">
        <v>99</v>
      </c>
      <c r="E43" s="285">
        <v>-4917062.8099999996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5061644440.6899996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0.18424387</v>
      </c>
      <c r="F46" s="289"/>
      <c r="G46" s="288"/>
      <c r="H46" s="458" t="s">
        <v>104</v>
      </c>
      <c r="I46" s="458"/>
      <c r="J46" s="458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5267207699.5949993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0.39016784085579503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20233780.610000003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1.9310000000000001E-2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20233780.610000003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0.22706531895515142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54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29" sqref="E29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43344</v>
      </c>
      <c r="C4" s="392">
        <v>43360</v>
      </c>
      <c r="D4" s="393">
        <v>43388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43373</v>
      </c>
      <c r="C5" s="394">
        <v>43388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332"/>
      <c r="C6" s="332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124412793.59999999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388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227540705.46000001</v>
      </c>
      <c r="D13" s="184">
        <v>0.04</v>
      </c>
      <c r="E13" s="182">
        <v>16074927.832400024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153941692.44999999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97305321.650000006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89106687.019999996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189">
        <v>0.02</v>
      </c>
      <c r="E19" s="190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692307200.17999995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332"/>
      <c r="C22" s="196" t="s">
        <v>119</v>
      </c>
      <c r="D22" s="332"/>
      <c r="E22" s="197">
        <v>16074927.832400024</v>
      </c>
      <c r="F22" s="332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0.41788920031859833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980227753.35755241</v>
      </c>
      <c r="D28" s="411">
        <v>980227753.35755241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332"/>
      <c r="C29" s="332"/>
      <c r="D29" s="332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225000000</v>
      </c>
      <c r="I32" s="416">
        <v>1237500000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0</v>
      </c>
      <c r="I34" s="416">
        <v>1237500000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16074927.832400024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0</v>
      </c>
      <c r="I36" s="416">
        <v>1237500000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753955381.55999994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332"/>
      <c r="I39" s="332"/>
      <c r="J39" s="405"/>
      <c r="K39" s="425"/>
      <c r="L39" s="425"/>
      <c r="M39" s="425"/>
    </row>
    <row r="40" spans="1:13" x14ac:dyDescent="0.2">
      <c r="A40" s="404"/>
      <c r="B40" s="427" t="s">
        <v>135</v>
      </c>
      <c r="C40" s="332"/>
      <c r="D40" s="332"/>
      <c r="E40" s="221">
        <v>16074927.832400024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2" right="0.22" top="0.5" bottom="0.5" header="0.5" footer="0.5"/>
  <pageSetup scale="67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E19" sqref="E19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43313</v>
      </c>
      <c r="C4" s="17">
        <v>43327</v>
      </c>
      <c r="D4" s="18">
        <v>43360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43343</v>
      </c>
      <c r="C5" s="17">
        <v>43360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0</v>
      </c>
      <c r="E11" s="37">
        <v>1600000000</v>
      </c>
      <c r="F11" s="37">
        <v>381985052.90411103</v>
      </c>
      <c r="G11" s="37">
        <v>1981985052.90411</v>
      </c>
      <c r="H11" s="26">
        <v>6625052.9041106198</v>
      </c>
      <c r="I11" s="38">
        <v>98231834.444458008</v>
      </c>
      <c r="J11" s="38">
        <v>2080216887.348568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0</v>
      </c>
      <c r="E12" s="37">
        <v>515000000</v>
      </c>
      <c r="F12" s="37">
        <v>122951438.903511</v>
      </c>
      <c r="G12" s="37">
        <v>637951438.90351105</v>
      </c>
      <c r="H12" s="26">
        <v>2132438.9035106101</v>
      </c>
      <c r="I12" s="38">
        <v>31618403.722317576</v>
      </c>
      <c r="J12" s="38">
        <v>669569842.62582862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0</v>
      </c>
      <c r="E13" s="37">
        <v>760000000</v>
      </c>
      <c r="F13" s="37">
        <v>181442900.129453</v>
      </c>
      <c r="G13" s="37">
        <v>941442900.12945294</v>
      </c>
      <c r="H13" s="26">
        <v>3146900.1294525499</v>
      </c>
      <c r="I13" s="38">
        <v>46660125.383379698</v>
      </c>
      <c r="J13" s="38">
        <v>988103025.51283264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0</v>
      </c>
      <c r="E14" s="37">
        <v>1250000000</v>
      </c>
      <c r="F14" s="37">
        <v>298385822.58133602</v>
      </c>
      <c r="G14" s="37">
        <v>1548385822.5813401</v>
      </c>
      <c r="H14" s="26">
        <v>5175822.58133642</v>
      </c>
      <c r="I14" s="38">
        <v>76741522.651431084</v>
      </c>
      <c r="J14" s="38">
        <v>1625127345.2327712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984765214.51841104</v>
      </c>
      <c r="G16" s="228">
        <v>5109765214.5184135</v>
      </c>
      <c r="H16" s="45">
        <v>17080214.518410198</v>
      </c>
      <c r="I16" s="45">
        <v>253251886.20158637</v>
      </c>
      <c r="J16" s="45">
        <v>5363017100.7200003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0</v>
      </c>
      <c r="E21" s="36">
        <v>1600000000</v>
      </c>
      <c r="F21" s="54">
        <v>380278335.80011606</v>
      </c>
      <c r="G21" s="26">
        <v>1980278335.8001161</v>
      </c>
      <c r="H21" s="26">
        <v>4918335.8001160705</v>
      </c>
      <c r="I21" s="55">
        <v>55236667.003717899</v>
      </c>
      <c r="J21" s="38">
        <v>2035515002.803834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0</v>
      </c>
      <c r="E22" s="36">
        <v>515000000</v>
      </c>
      <c r="F22" s="54">
        <v>122402089.33566236</v>
      </c>
      <c r="G22" s="26">
        <v>637402089.33566236</v>
      </c>
      <c r="H22" s="26">
        <v>1583089.3356623601</v>
      </c>
      <c r="I22" s="55">
        <v>17779333.514454603</v>
      </c>
      <c r="J22" s="38">
        <v>655181422.85011697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0</v>
      </c>
      <c r="E23" s="36">
        <v>760000000</v>
      </c>
      <c r="F23" s="54">
        <v>180632209.50505513</v>
      </c>
      <c r="G23" s="26">
        <v>940632209.50505519</v>
      </c>
      <c r="H23" s="26">
        <v>2336209.5050551333</v>
      </c>
      <c r="I23" s="55">
        <v>26237420.762594223</v>
      </c>
      <c r="J23" s="38">
        <v>966869630.26764941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0</v>
      </c>
      <c r="E24" s="36">
        <v>1250000000</v>
      </c>
      <c r="F24" s="54">
        <v>297052449.84384066</v>
      </c>
      <c r="G24" s="26">
        <v>1547052449.8438406</v>
      </c>
      <c r="H24" s="26">
        <v>3842449.8438406801</v>
      </c>
      <c r="I24" s="55">
        <v>43152452.734559059</v>
      </c>
      <c r="J24" s="38">
        <v>1590204902.5783997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980365084.48467422</v>
      </c>
      <c r="G26" s="56">
        <v>5105365084.4846745</v>
      </c>
      <c r="H26" s="45">
        <v>12680084.484674245</v>
      </c>
      <c r="I26" s="45">
        <v>142405874.01532578</v>
      </c>
      <c r="J26" s="45">
        <v>5247770958.5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6087042089.3299999</v>
      </c>
      <c r="E30" s="26"/>
      <c r="F30" s="62"/>
      <c r="G30" s="19" t="s">
        <v>32</v>
      </c>
      <c r="H30" s="7"/>
      <c r="I30" s="7"/>
      <c r="J30" s="37">
        <v>20849458.849999998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2340536028.23</v>
      </c>
      <c r="E31" s="26"/>
      <c r="F31" s="62"/>
      <c r="G31" s="64" t="s">
        <v>34</v>
      </c>
      <c r="H31" s="7"/>
      <c r="I31" s="7"/>
      <c r="J31" s="65">
        <v>23460627.809999999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2340536028.23</v>
      </c>
      <c r="E32" s="26"/>
      <c r="F32" s="62"/>
      <c r="G32" s="64" t="s">
        <v>35</v>
      </c>
      <c r="J32" s="65">
        <v>-2641425.7999999998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2310070954.29</v>
      </c>
      <c r="E35" s="26"/>
      <c r="F35" s="62"/>
      <c r="G35" s="19" t="s">
        <v>41</v>
      </c>
      <c r="H35" s="7"/>
      <c r="I35" s="7"/>
      <c r="J35" s="37">
        <v>30256.84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123738899.95999999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>
        <v>0</v>
      </c>
      <c r="G38" s="7" t="s">
        <v>32</v>
      </c>
      <c r="H38" s="7"/>
      <c r="I38" s="7"/>
      <c r="J38" s="37">
        <v>20849458.849999998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5932838115.4300003</v>
      </c>
      <c r="E39" s="378" t="s">
        <v>165</v>
      </c>
      <c r="F39" s="231">
        <v>5932838115.4299994</v>
      </c>
      <c r="G39" s="19" t="s">
        <v>65</v>
      </c>
      <c r="H39" s="7"/>
      <c r="I39" s="7"/>
      <c r="J39" s="61">
        <v>5305394029.6100006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-679422113.42999995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-5645043.5</v>
      </c>
      <c r="E41" s="4"/>
      <c r="F41" s="245"/>
      <c r="G41" s="69" t="s">
        <v>50</v>
      </c>
      <c r="H41" s="69"/>
      <c r="I41" s="379"/>
      <c r="J41" s="69">
        <v>31</v>
      </c>
      <c r="L41" s="61"/>
      <c r="M41" s="7"/>
    </row>
    <row r="42" spans="1:13" x14ac:dyDescent="0.2">
      <c r="A42" s="48" t="s">
        <v>51</v>
      </c>
      <c r="D42" s="71">
        <v>5247770958.5</v>
      </c>
      <c r="E42" s="295"/>
      <c r="F42" s="245"/>
      <c r="G42" s="27" t="s">
        <v>52</v>
      </c>
      <c r="H42" s="27"/>
      <c r="I42" s="27"/>
      <c r="J42" s="72">
        <v>4.5637090588214475E-2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5305394029.6100006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0.44116158294128677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0.4223381772</v>
      </c>
      <c r="E46" s="75"/>
      <c r="F46" s="61"/>
      <c r="G46" s="19" t="s">
        <v>56</v>
      </c>
      <c r="H46" s="19"/>
      <c r="I46" s="381"/>
      <c r="J46" s="77">
        <v>3.5637090588214473E-2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0.42144467289999998</v>
      </c>
      <c r="E47" s="75"/>
      <c r="F47" s="61"/>
      <c r="G47" s="35" t="s">
        <v>58</v>
      </c>
      <c r="H47" s="59"/>
      <c r="I47" s="59"/>
      <c r="J47" s="379">
        <v>2.314431212121212E-2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0.42831481101376223</v>
      </c>
      <c r="E48" s="26"/>
      <c r="F48" s="61"/>
      <c r="G48" s="58" t="s">
        <v>60</v>
      </c>
      <c r="H48" s="80"/>
      <c r="I48" s="80"/>
      <c r="J48" s="81">
        <v>1.2492778467002353E-2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724731738.13999999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0.13810277618273839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16131437.359999985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2340536028.23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20849458.849999998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2361385487.0799999</v>
      </c>
      <c r="F62" s="61"/>
    </row>
  </sheetData>
  <conditionalFormatting sqref="E39">
    <cfRule type="containsText" dxfId="53" priority="3" stopIfTrue="1" operator="containsText" text="Recon Error">
      <formula>NOT(ISERROR(SEARCH("Recon Error",E39)))</formula>
    </cfRule>
    <cfRule type="cellIs" dxfId="52" priority="4" stopIfTrue="1" operator="equal">
      <formula>"Recon Error: Activity &lt;&gt; Balance"</formula>
    </cfRule>
  </conditionalFormatting>
  <conditionalFormatting sqref="E42">
    <cfRule type="containsText" dxfId="51" priority="1" stopIfTrue="1" operator="containsText" text="Recon Error">
      <formula>NOT(ISERROR(SEARCH("Recon Error",E42)))</formula>
    </cfRule>
    <cfRule type="cellIs" dxfId="50" priority="2" stopIfTrue="1" operator="equal">
      <formula>"Recon Error: Activity &lt;&gt; Balance"</formula>
    </cfRule>
  </conditionalFormatting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E10" sqref="E10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0.12484947</v>
      </c>
      <c r="J3" s="343"/>
      <c r="K3" s="330"/>
      <c r="M3" s="348"/>
    </row>
    <row r="4" spans="2:16" s="294" customFormat="1" x14ac:dyDescent="0.2">
      <c r="B4" s="342" t="s">
        <v>14</v>
      </c>
      <c r="C4" s="341">
        <v>43313</v>
      </c>
      <c r="D4" s="341">
        <v>43327</v>
      </c>
      <c r="E4" s="340">
        <v>43360</v>
      </c>
      <c r="F4" s="330"/>
      <c r="G4" s="330"/>
      <c r="H4" s="339" t="s">
        <v>72</v>
      </c>
      <c r="I4" s="338">
        <v>0.94930000000000003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43343</v>
      </c>
      <c r="D5" s="336">
        <v>43360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33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456" t="s">
        <v>76</v>
      </c>
      <c r="H9" s="456" t="s">
        <v>70</v>
      </c>
      <c r="I9" s="456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120819000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1583089.3356623601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637402089.33566236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637402089.33566236</v>
      </c>
      <c r="F21" s="279"/>
      <c r="H21" s="243" t="s">
        <v>144</v>
      </c>
      <c r="I21" s="321">
        <v>33</v>
      </c>
    </row>
    <row r="22" spans="2:10" x14ac:dyDescent="0.2">
      <c r="B22" s="252" t="s">
        <v>24</v>
      </c>
      <c r="E22" s="320">
        <v>17779333.514454603</v>
      </c>
      <c r="F22" s="319"/>
      <c r="H22" s="243" t="s">
        <v>145</v>
      </c>
      <c r="I22" s="315">
        <v>2.06269E-2</v>
      </c>
    </row>
    <row r="23" spans="2:10" x14ac:dyDescent="0.2">
      <c r="E23" s="318"/>
      <c r="F23" s="316"/>
      <c r="H23" s="243" t="s">
        <v>146</v>
      </c>
      <c r="I23" s="386">
        <v>3.0999999999999999E-3</v>
      </c>
    </row>
    <row r="24" spans="2:10" x14ac:dyDescent="0.2">
      <c r="B24" s="276" t="s">
        <v>84</v>
      </c>
      <c r="C24" s="276"/>
      <c r="D24" s="276"/>
      <c r="E24" s="317">
        <v>655181422.85011697</v>
      </c>
      <c r="F24" s="316"/>
      <c r="H24" s="243"/>
      <c r="I24" s="315">
        <v>2.3726899999999999E-2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1.2721969375730426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158</v>
      </c>
      <c r="I30" s="310">
        <v>1120107.3999999999</v>
      </c>
      <c r="J30" s="308">
        <v>2.1749658252427184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2.1749658252427184</v>
      </c>
    </row>
    <row r="34" spans="2:12" x14ac:dyDescent="0.2">
      <c r="B34" s="252" t="s">
        <v>91</v>
      </c>
      <c r="E34" s="267">
        <v>6087042089.3299999</v>
      </c>
      <c r="F34" s="293"/>
      <c r="G34" s="254"/>
      <c r="K34" s="279"/>
    </row>
    <row r="35" spans="2:12" x14ac:dyDescent="0.2">
      <c r="B35" s="252" t="s">
        <v>33</v>
      </c>
      <c r="E35" s="285">
        <v>-2340536028.23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2310070954.29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-123738899.95999999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1120107.3999999999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529849.17000000004</v>
      </c>
      <c r="K41" s="297"/>
    </row>
    <row r="42" spans="2:12" x14ac:dyDescent="0.2">
      <c r="B42" s="294" t="s">
        <v>47</v>
      </c>
      <c r="C42" s="276"/>
      <c r="D42" s="276"/>
      <c r="E42" s="285">
        <v>-679422113.42999995</v>
      </c>
      <c r="F42" s="293"/>
      <c r="G42" s="296"/>
      <c r="H42" s="252" t="s">
        <v>101</v>
      </c>
      <c r="I42" s="295">
        <v>821112.99000000022</v>
      </c>
      <c r="K42" s="276"/>
      <c r="L42" s="276"/>
    </row>
    <row r="43" spans="2:12" x14ac:dyDescent="0.2">
      <c r="B43" s="294" t="s">
        <v>99</v>
      </c>
      <c r="E43" s="285">
        <v>-5645043.5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5247770958.5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0.12484947</v>
      </c>
      <c r="F46" s="289"/>
      <c r="G46" s="288"/>
      <c r="H46" s="456" t="s">
        <v>104</v>
      </c>
      <c r="I46" s="456"/>
      <c r="J46" s="456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5305394029.6100006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0.44116158294128677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20849458.849999998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1.9480000000000001E-2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20849458.849999998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0.27218689903030302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49" priority="1" operator="equal">
      <formula>"FAIL"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D13" sqref="D13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0.18424387</v>
      </c>
      <c r="J3" s="343"/>
      <c r="K3" s="330"/>
    </row>
    <row r="4" spans="2:16" s="294" customFormat="1" x14ac:dyDescent="0.2">
      <c r="B4" s="342" t="s">
        <v>14</v>
      </c>
      <c r="C4" s="341">
        <v>43313</v>
      </c>
      <c r="D4" s="341">
        <v>43327</v>
      </c>
      <c r="E4" s="340">
        <v>43360</v>
      </c>
      <c r="F4" s="330"/>
      <c r="G4" s="330"/>
      <c r="H4" s="339" t="s">
        <v>72</v>
      </c>
      <c r="I4" s="338">
        <v>0.94930000000000003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43343</v>
      </c>
      <c r="D5" s="336">
        <v>43360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33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456" t="s">
        <v>76</v>
      </c>
      <c r="H9" s="456" t="s">
        <v>70</v>
      </c>
      <c r="I9" s="456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2336209.5050551333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940632209.50505519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940632209.50505519</v>
      </c>
      <c r="F21" s="279"/>
      <c r="H21" s="243" t="s">
        <v>16</v>
      </c>
      <c r="I21" s="321">
        <v>33</v>
      </c>
    </row>
    <row r="22" spans="2:10" x14ac:dyDescent="0.2">
      <c r="B22" s="252" t="s">
        <v>24</v>
      </c>
      <c r="E22" s="320">
        <v>26237420.762594223</v>
      </c>
      <c r="F22" s="319"/>
      <c r="H22" s="243" t="s">
        <v>69</v>
      </c>
      <c r="I22" s="315">
        <v>2.06269E-2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966869630.26764941</v>
      </c>
      <c r="F24" s="316"/>
      <c r="H24" s="243"/>
      <c r="I24" s="315">
        <v>2.4926900000000002E-2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1.2721968819311176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1736574.03</v>
      </c>
      <c r="J30" s="308">
        <v>2.2849658289473687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2.2849658289473687</v>
      </c>
    </row>
    <row r="34" spans="2:12" x14ac:dyDescent="0.2">
      <c r="B34" s="252" t="s">
        <v>91</v>
      </c>
      <c r="E34" s="267">
        <v>6087042089.3299999</v>
      </c>
      <c r="F34" s="293"/>
      <c r="G34" s="254"/>
      <c r="K34" s="279"/>
    </row>
    <row r="35" spans="2:12" x14ac:dyDescent="0.2">
      <c r="B35" s="252" t="s">
        <v>33</v>
      </c>
      <c r="E35" s="285">
        <v>-2340536028.23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2310070954.29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-123738899.95999999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1736574.03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-679422113.42999995</v>
      </c>
      <c r="F42" s="293"/>
      <c r="G42" s="296"/>
      <c r="H42" s="252" t="s">
        <v>101</v>
      </c>
      <c r="I42" s="295">
        <v>1128139.4100000001</v>
      </c>
      <c r="K42" s="276"/>
      <c r="L42" s="276"/>
    </row>
    <row r="43" spans="2:12" x14ac:dyDescent="0.2">
      <c r="B43" s="294" t="s">
        <v>99</v>
      </c>
      <c r="E43" s="285">
        <v>-5645043.5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5247770958.5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0.18424387</v>
      </c>
      <c r="F46" s="289"/>
      <c r="G46" s="288"/>
      <c r="H46" s="456" t="s">
        <v>104</v>
      </c>
      <c r="I46" s="456"/>
      <c r="J46" s="456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5305394029.6100006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0.44116158294128677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20849458.849999998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1.9480000000000001E-2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20849458.849999998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0.27218689903030302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48" priority="1" operator="equal">
      <formula>"FAIL"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topLeftCell="A28" workbookViewId="0">
      <selection activeCell="C29" sqref="C29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8.6847254999999998E-2</v>
      </c>
      <c r="J3" s="343"/>
      <c r="K3" s="330"/>
      <c r="M3" s="348"/>
    </row>
    <row r="4" spans="2:16" s="294" customFormat="1" x14ac:dyDescent="0.2">
      <c r="B4" s="342" t="s">
        <v>14</v>
      </c>
      <c r="C4" s="341">
        <v>43435</v>
      </c>
      <c r="D4" s="341">
        <v>43451</v>
      </c>
      <c r="E4" s="340">
        <v>43480</v>
      </c>
      <c r="F4" s="330"/>
      <c r="G4" s="330"/>
      <c r="H4" s="339" t="s">
        <v>72</v>
      </c>
      <c r="I4" s="338">
        <v>0.89271327099999997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43465</v>
      </c>
      <c r="D5" s="336">
        <v>43480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29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462" t="s">
        <v>76</v>
      </c>
      <c r="H9" s="462" t="s">
        <v>70</v>
      </c>
      <c r="I9" s="462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60409500</v>
      </c>
      <c r="F15" s="285"/>
      <c r="H15" s="243" t="s">
        <v>83</v>
      </c>
      <c r="I15" s="310">
        <v>171666666.66666701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85833333.333332986</v>
      </c>
    </row>
    <row r="18" spans="2:10" x14ac:dyDescent="0.2">
      <c r="B18" s="252" t="s">
        <v>5</v>
      </c>
      <c r="D18" s="325"/>
      <c r="E18" s="320">
        <v>2638736.3085947111</v>
      </c>
      <c r="G18" s="252" t="s">
        <v>67</v>
      </c>
      <c r="H18" s="243" t="s">
        <v>0</v>
      </c>
      <c r="I18" s="310">
        <v>257500000</v>
      </c>
    </row>
    <row r="19" spans="2:10" x14ac:dyDescent="0.2">
      <c r="B19" s="276" t="s">
        <v>81</v>
      </c>
      <c r="C19" s="276"/>
      <c r="D19" s="323"/>
      <c r="E19" s="324">
        <v>320548236.3085947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320548236.3085947</v>
      </c>
      <c r="F21" s="279"/>
      <c r="H21" s="243" t="s">
        <v>144</v>
      </c>
      <c r="I21" s="321">
        <v>29</v>
      </c>
    </row>
    <row r="22" spans="2:10" x14ac:dyDescent="0.2">
      <c r="B22" s="252" t="s">
        <v>24</v>
      </c>
      <c r="E22" s="320">
        <v>198395262.72890991</v>
      </c>
      <c r="F22" s="319"/>
      <c r="H22" s="243" t="s">
        <v>145</v>
      </c>
      <c r="I22" s="315">
        <v>2.4551300000000002E-2</v>
      </c>
    </row>
    <row r="23" spans="2:10" x14ac:dyDescent="0.2">
      <c r="E23" s="318"/>
      <c r="F23" s="316"/>
      <c r="H23" s="243" t="s">
        <v>146</v>
      </c>
      <c r="I23" s="386">
        <v>3.0999999999999999E-3</v>
      </c>
    </row>
    <row r="24" spans="2:10" x14ac:dyDescent="0.2">
      <c r="B24" s="276" t="s">
        <v>84</v>
      </c>
      <c r="C24" s="276"/>
      <c r="D24" s="276"/>
      <c r="E24" s="317">
        <v>518943499.03750461</v>
      </c>
      <c r="F24" s="316"/>
      <c r="H24" s="243"/>
      <c r="I24" s="315">
        <v>2.76513E-2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1.0076572796844749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158</v>
      </c>
      <c r="I30" s="310">
        <v>1147144.8999999999</v>
      </c>
      <c r="J30" s="308">
        <v>2.2274658252427182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2.2274658252427182</v>
      </c>
    </row>
    <row r="34" spans="2:12" x14ac:dyDescent="0.2">
      <c r="B34" s="252" t="s">
        <v>91</v>
      </c>
      <c r="E34" s="267">
        <v>6162841648.5100002</v>
      </c>
      <c r="F34" s="293"/>
      <c r="G34" s="254"/>
      <c r="K34" s="279"/>
    </row>
    <row r="35" spans="2:12" x14ac:dyDescent="0.2">
      <c r="B35" s="252" t="s">
        <v>33</v>
      </c>
      <c r="E35" s="285">
        <v>-2093853822.0599999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2459215413.4600005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-64620174.560000002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1147144.8999999999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393113.9</v>
      </c>
      <c r="K41" s="297"/>
    </row>
    <row r="42" spans="2:12" x14ac:dyDescent="0.2">
      <c r="B42" s="294" t="s">
        <v>47</v>
      </c>
      <c r="C42" s="276"/>
      <c r="D42" s="276"/>
      <c r="E42" s="285">
        <v>-710345156.75999999</v>
      </c>
      <c r="F42" s="293"/>
      <c r="G42" s="296"/>
      <c r="H42" s="252" t="s">
        <v>101</v>
      </c>
      <c r="I42" s="295">
        <v>159198.10000000009</v>
      </c>
      <c r="K42" s="276"/>
      <c r="L42" s="276"/>
    </row>
    <row r="43" spans="2:12" x14ac:dyDescent="0.2">
      <c r="B43" s="294" t="s">
        <v>99</v>
      </c>
      <c r="E43" s="285">
        <v>-2879228.14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5750358680.4499998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8.6847254999999998E-2</v>
      </c>
      <c r="F46" s="289"/>
      <c r="G46" s="288"/>
      <c r="H46" s="462" t="s">
        <v>104</v>
      </c>
      <c r="I46" s="462"/>
      <c r="J46" s="462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5822184969.2849998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0.35963368273356972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21920076.57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2.1824E-2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21920076.57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0.39402634677575754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1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F19" sqref="F19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43313</v>
      </c>
      <c r="C4" s="392">
        <v>43327</v>
      </c>
      <c r="D4" s="393">
        <v>43360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43343</v>
      </c>
      <c r="C5" s="394">
        <v>43360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332"/>
      <c r="C6" s="332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147196942.58000001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388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226042275.69999999</v>
      </c>
      <c r="D13" s="184">
        <v>0.04</v>
      </c>
      <c r="E13" s="182">
        <v>16131437.359999985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162671606.58000001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98651414.840000004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90293622.349999994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189">
        <v>0.02</v>
      </c>
      <c r="E19" s="190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724855862.05000007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332"/>
      <c r="C22" s="196" t="s">
        <v>119</v>
      </c>
      <c r="D22" s="332"/>
      <c r="E22" s="197">
        <v>16131437.359999985</v>
      </c>
      <c r="F22" s="332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0.42831481101376223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980365084.48467422</v>
      </c>
      <c r="D28" s="411">
        <v>980365084.48467422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332"/>
      <c r="C29" s="332"/>
      <c r="D29" s="332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0</v>
      </c>
      <c r="I32" s="416">
        <v>1237500000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0</v>
      </c>
      <c r="I34" s="416">
        <v>1237500000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16131437.359999985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0</v>
      </c>
      <c r="I36" s="416">
        <v>1237500000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724731738.13999999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332"/>
      <c r="I39" s="332"/>
      <c r="J39" s="405"/>
      <c r="K39" s="425"/>
      <c r="L39" s="425"/>
      <c r="M39" s="425"/>
    </row>
    <row r="40" spans="1:13" x14ac:dyDescent="0.2">
      <c r="A40" s="404"/>
      <c r="B40" s="427" t="s">
        <v>135</v>
      </c>
      <c r="C40" s="332"/>
      <c r="D40" s="332"/>
      <c r="E40" s="221">
        <v>16131437.359999985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E9" sqref="E9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43282</v>
      </c>
      <c r="C4" s="17">
        <v>43297</v>
      </c>
      <c r="D4" s="18">
        <v>43327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43312</v>
      </c>
      <c r="C5" s="17">
        <v>43327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372"/>
      <c r="C6" s="372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0</v>
      </c>
      <c r="E11" s="37">
        <v>1600000000</v>
      </c>
      <c r="F11" s="37">
        <v>383750076.856704</v>
      </c>
      <c r="G11" s="37">
        <v>1983750076.8566999</v>
      </c>
      <c r="H11" s="26">
        <v>8390076.8567043599</v>
      </c>
      <c r="I11" s="38">
        <v>211417726.18329716</v>
      </c>
      <c r="J11" s="38">
        <v>2195167803.0399971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0</v>
      </c>
      <c r="E12" s="37">
        <v>515000000</v>
      </c>
      <c r="F12" s="37">
        <v>123519555.988252</v>
      </c>
      <c r="G12" s="37">
        <v>638519555.98825204</v>
      </c>
      <c r="H12" s="26">
        <v>2700555.9882517201</v>
      </c>
      <c r="I12" s="38">
        <v>68050114.394627333</v>
      </c>
      <c r="J12" s="38">
        <v>706569670.38287938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0</v>
      </c>
      <c r="E13" s="37">
        <v>760000000</v>
      </c>
      <c r="F13" s="37">
        <v>182281286.506935</v>
      </c>
      <c r="G13" s="37">
        <v>942281286.506935</v>
      </c>
      <c r="H13" s="26">
        <v>3985286.5069345701</v>
      </c>
      <c r="I13" s="38">
        <v>100423424.18159318</v>
      </c>
      <c r="J13" s="38">
        <v>1042704710.6885282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0</v>
      </c>
      <c r="E14" s="37">
        <v>1250000000</v>
      </c>
      <c r="F14" s="37">
        <v>299764747.54430002</v>
      </c>
      <c r="G14" s="37">
        <v>1549764747.5443001</v>
      </c>
      <c r="H14" s="26">
        <v>6554747.5443002796</v>
      </c>
      <c r="I14" s="38">
        <v>165165674.27429533</v>
      </c>
      <c r="J14" s="38">
        <v>1714930421.8185954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989315666.89619112</v>
      </c>
      <c r="G16" s="228">
        <v>5114315666.8961868</v>
      </c>
      <c r="H16" s="45">
        <v>21630666.89619093</v>
      </c>
      <c r="I16" s="45">
        <v>545056939.033813</v>
      </c>
      <c r="J16" s="45">
        <v>5659372605.9300003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0</v>
      </c>
      <c r="E21" s="36">
        <v>1600000000</v>
      </c>
      <c r="F21" s="54">
        <v>381985052.90411061</v>
      </c>
      <c r="G21" s="26">
        <v>1981985052.9041107</v>
      </c>
      <c r="H21" s="26">
        <v>6625052.9041106226</v>
      </c>
      <c r="I21" s="55">
        <v>98231834.444457293</v>
      </c>
      <c r="J21" s="38">
        <v>2080216887.348568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0</v>
      </c>
      <c r="E22" s="36">
        <v>515000000</v>
      </c>
      <c r="F22" s="54">
        <v>122951438.9035106</v>
      </c>
      <c r="G22" s="26">
        <v>637951438.90351057</v>
      </c>
      <c r="H22" s="26">
        <v>2132438.9035106068</v>
      </c>
      <c r="I22" s="55">
        <v>31618403.722318053</v>
      </c>
      <c r="J22" s="38">
        <v>669569842.62582862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0</v>
      </c>
      <c r="E23" s="36">
        <v>760000000</v>
      </c>
      <c r="F23" s="54">
        <v>181442900.12945256</v>
      </c>
      <c r="G23" s="26">
        <v>941442900.12945259</v>
      </c>
      <c r="H23" s="26">
        <v>3146900.1294525457</v>
      </c>
      <c r="I23" s="55">
        <v>46660125.383380055</v>
      </c>
      <c r="J23" s="38">
        <v>988103025.51283264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0</v>
      </c>
      <c r="E24" s="36">
        <v>1250000000</v>
      </c>
      <c r="F24" s="54">
        <v>298385822.58133644</v>
      </c>
      <c r="G24" s="26">
        <v>1548385822.5813365</v>
      </c>
      <c r="H24" s="26">
        <v>5175822.5813364238</v>
      </c>
      <c r="I24" s="55">
        <v>76741522.65143466</v>
      </c>
      <c r="J24" s="38">
        <v>1625127345.2327712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984765214.51841021</v>
      </c>
      <c r="G26" s="56">
        <v>5109765214.5184097</v>
      </c>
      <c r="H26" s="45">
        <v>17080214.518410198</v>
      </c>
      <c r="I26" s="45">
        <v>253251886.20159006</v>
      </c>
      <c r="J26" s="45">
        <v>5363017100.7200003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6391562585.2200003</v>
      </c>
      <c r="E30" s="26"/>
      <c r="F30" s="62"/>
      <c r="G30" s="19" t="s">
        <v>32</v>
      </c>
      <c r="H30" s="7"/>
      <c r="I30" s="7"/>
      <c r="J30" s="37">
        <v>20492982.07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2327587988.5500002</v>
      </c>
      <c r="E31" s="26"/>
      <c r="F31" s="62"/>
      <c r="G31" s="64" t="s">
        <v>34</v>
      </c>
      <c r="H31" s="7"/>
      <c r="I31" s="7"/>
      <c r="J31" s="65">
        <v>22969128.129999999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2327587988.5500002</v>
      </c>
      <c r="E32" s="26"/>
      <c r="F32" s="62"/>
      <c r="G32" s="64" t="s">
        <v>35</v>
      </c>
      <c r="J32" s="65">
        <v>-2506358.16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2053936640.4400001</v>
      </c>
      <c r="E35" s="26"/>
      <c r="F35" s="62"/>
      <c r="G35" s="19" t="s">
        <v>41</v>
      </c>
      <c r="H35" s="7"/>
      <c r="I35" s="7"/>
      <c r="J35" s="37">
        <v>30212.1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30869147.780000001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20492982.07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6087042089.3299999</v>
      </c>
      <c r="E39" s="378" t="s">
        <v>165</v>
      </c>
      <c r="F39" s="231">
        <v>6087042089.3300009</v>
      </c>
      <c r="G39" s="19" t="s">
        <v>65</v>
      </c>
      <c r="H39" s="7"/>
      <c r="I39" s="7"/>
      <c r="J39" s="61">
        <v>5511194853.3250008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-718923648.80999994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-5101339.8</v>
      </c>
      <c r="E41" s="4"/>
      <c r="F41" s="245"/>
      <c r="G41" s="69" t="s">
        <v>50</v>
      </c>
      <c r="H41" s="69"/>
      <c r="I41" s="379"/>
      <c r="J41" s="69">
        <v>31</v>
      </c>
      <c r="L41" s="61"/>
      <c r="M41" s="7"/>
    </row>
    <row r="42" spans="1:13" x14ac:dyDescent="0.2">
      <c r="A42" s="48" t="s">
        <v>51</v>
      </c>
      <c r="D42" s="71">
        <v>5363017100.7200003</v>
      </c>
      <c r="E42" s="295"/>
      <c r="F42" s="245"/>
      <c r="G42" s="27" t="s">
        <v>52</v>
      </c>
      <c r="H42" s="27"/>
      <c r="I42" s="27"/>
      <c r="J42" s="72">
        <v>4.3181746231221972E-2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5511194853.3250008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0.42233817720048955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0.42144467289999998</v>
      </c>
      <c r="E46" s="75"/>
      <c r="F46" s="61"/>
      <c r="G46" s="19" t="s">
        <v>56</v>
      </c>
      <c r="H46" s="19"/>
      <c r="I46" s="381"/>
      <c r="J46" s="77">
        <v>3.318174623122197E-2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0.38210803770000001</v>
      </c>
      <c r="E47" s="75"/>
      <c r="F47" s="61"/>
      <c r="G47" s="35" t="s">
        <v>58</v>
      </c>
      <c r="H47" s="59"/>
      <c r="I47" s="59"/>
      <c r="J47" s="379">
        <v>2.3217457575757577E-2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0.40863029593349659</v>
      </c>
      <c r="E48" s="26"/>
      <c r="F48" s="61"/>
      <c r="G48" s="58" t="s">
        <v>60</v>
      </c>
      <c r="H48" s="80"/>
      <c r="I48" s="80"/>
      <c r="J48" s="81">
        <v>9.9642886554643928E-3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723155111.85000002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0.13484109751447826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22206420.011199981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2327587988.5500002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20492982.07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2348080970.6200004</v>
      </c>
      <c r="F62" s="61"/>
    </row>
  </sheetData>
  <conditionalFormatting sqref="E39">
    <cfRule type="containsText" dxfId="47" priority="3" stopIfTrue="1" operator="containsText" text="Recon Error">
      <formula>NOT(ISERROR(SEARCH("Recon Error",E39)))</formula>
    </cfRule>
    <cfRule type="cellIs" dxfId="46" priority="4" stopIfTrue="1" operator="equal">
      <formula>"Recon Error: Activity &lt;&gt; Balance"</formula>
    </cfRule>
  </conditionalFormatting>
  <conditionalFormatting sqref="E42">
    <cfRule type="containsText" dxfId="45" priority="1" stopIfTrue="1" operator="containsText" text="Recon Error">
      <formula>NOT(ISERROR(SEARCH("Recon Error",E42)))</formula>
    </cfRule>
    <cfRule type="cellIs" dxfId="44" priority="2" stopIfTrue="1" operator="equal">
      <formula>"Recon Error: Activity &lt;&gt; Balance"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F22" sqref="F22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0.12484947</v>
      </c>
      <c r="J3" s="343"/>
      <c r="K3" s="330"/>
      <c r="M3" s="348"/>
    </row>
    <row r="4" spans="2:16" s="294" customFormat="1" x14ac:dyDescent="0.2">
      <c r="B4" s="342" t="s">
        <v>14</v>
      </c>
      <c r="C4" s="341">
        <v>43282</v>
      </c>
      <c r="D4" s="341">
        <v>43297</v>
      </c>
      <c r="E4" s="340">
        <v>43327</v>
      </c>
      <c r="F4" s="330"/>
      <c r="G4" s="330"/>
      <c r="H4" s="339" t="s">
        <v>72</v>
      </c>
      <c r="I4" s="338">
        <v>0.89880000000000004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43312</v>
      </c>
      <c r="D5" s="336">
        <v>43327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442">
        <v>30</v>
      </c>
      <c r="D6" s="433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457" t="s">
        <v>76</v>
      </c>
      <c r="H9" s="457" t="s">
        <v>70</v>
      </c>
      <c r="I9" s="457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6" t="s">
        <v>82</v>
      </c>
      <c r="I14" s="466"/>
      <c r="J14" s="466"/>
    </row>
    <row r="15" spans="2:16" x14ac:dyDescent="0.2">
      <c r="B15" s="252" t="s">
        <v>78</v>
      </c>
      <c r="D15" s="325"/>
      <c r="E15" s="320">
        <v>120819000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444">
        <v>0</v>
      </c>
    </row>
    <row r="18" spans="2:10" x14ac:dyDescent="0.2">
      <c r="B18" s="252" t="s">
        <v>5</v>
      </c>
      <c r="D18" s="325"/>
      <c r="E18" s="320">
        <v>2132438.9035106068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637951438.90351057</v>
      </c>
    </row>
    <row r="20" spans="2:10" x14ac:dyDescent="0.2">
      <c r="B20" s="276"/>
      <c r="C20" s="276"/>
      <c r="D20" s="323"/>
      <c r="E20" s="322"/>
      <c r="H20" s="467" t="s">
        <v>89</v>
      </c>
      <c r="I20" s="467"/>
      <c r="J20" s="467"/>
    </row>
    <row r="21" spans="2:10" x14ac:dyDescent="0.2">
      <c r="B21" s="252" t="s">
        <v>7</v>
      </c>
      <c r="D21" s="290"/>
      <c r="E21" s="320">
        <v>637951438.90351057</v>
      </c>
      <c r="F21" s="279"/>
      <c r="H21" s="243" t="s">
        <v>144</v>
      </c>
      <c r="I21" s="321">
        <v>30</v>
      </c>
    </row>
    <row r="22" spans="2:10" x14ac:dyDescent="0.2">
      <c r="B22" s="252" t="s">
        <v>24</v>
      </c>
      <c r="E22" s="320">
        <v>31618403.722318053</v>
      </c>
      <c r="F22" s="319"/>
      <c r="H22" s="243" t="s">
        <v>145</v>
      </c>
      <c r="I22" s="315">
        <v>2.07163E-2</v>
      </c>
    </row>
    <row r="23" spans="2:10" x14ac:dyDescent="0.2">
      <c r="E23" s="318"/>
      <c r="F23" s="316"/>
      <c r="H23" s="243" t="s">
        <v>146</v>
      </c>
      <c r="I23" s="368">
        <v>3.0999999999999999E-3</v>
      </c>
    </row>
    <row r="24" spans="2:10" x14ac:dyDescent="0.2">
      <c r="B24" s="276" t="s">
        <v>84</v>
      </c>
      <c r="C24" s="276"/>
      <c r="D24" s="276"/>
      <c r="E24" s="317">
        <v>669569842.62582862</v>
      </c>
      <c r="F24" s="316"/>
      <c r="H24" s="243"/>
      <c r="I24" s="315">
        <v>2.3816299999999999E-2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1.3001356167491818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445" t="s">
        <v>93</v>
      </c>
      <c r="J29" s="445" t="s">
        <v>94</v>
      </c>
    </row>
    <row r="30" spans="2:10" x14ac:dyDescent="0.2">
      <c r="B30" s="252" t="s">
        <v>88</v>
      </c>
      <c r="F30" s="313"/>
      <c r="G30" s="459"/>
      <c r="H30" s="243" t="s">
        <v>158</v>
      </c>
      <c r="I30" s="310">
        <v>1022116.21</v>
      </c>
      <c r="J30" s="308">
        <v>1.9846916699029125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446"/>
      <c r="J32" s="447"/>
    </row>
    <row r="33" spans="2:12" x14ac:dyDescent="0.2">
      <c r="E33" s="448" t="s">
        <v>90</v>
      </c>
      <c r="F33" s="312"/>
      <c r="G33" s="311"/>
      <c r="H33" s="243"/>
      <c r="I33" s="304"/>
      <c r="J33" s="303">
        <v>1.9846916699029125</v>
      </c>
    </row>
    <row r="34" spans="2:12" x14ac:dyDescent="0.2">
      <c r="B34" s="252" t="s">
        <v>91</v>
      </c>
      <c r="E34" s="267">
        <v>6391562585.2200003</v>
      </c>
      <c r="F34" s="293"/>
      <c r="G34" s="254"/>
      <c r="K34" s="279"/>
    </row>
    <row r="35" spans="2:12" x14ac:dyDescent="0.2">
      <c r="B35" s="252" t="s">
        <v>33</v>
      </c>
      <c r="E35" s="285">
        <v>-2327587988.5500002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2053936640.4400001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-30869147.780000001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1022116.21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449">
        <v>529849.17000000004</v>
      </c>
      <c r="K41" s="297"/>
    </row>
    <row r="42" spans="2:12" x14ac:dyDescent="0.2">
      <c r="B42" s="294" t="s">
        <v>47</v>
      </c>
      <c r="C42" s="276"/>
      <c r="D42" s="276"/>
      <c r="E42" s="285">
        <v>-718923648.80999994</v>
      </c>
      <c r="F42" s="293"/>
      <c r="G42" s="296"/>
      <c r="H42" s="252" t="s">
        <v>101</v>
      </c>
      <c r="I42" s="295">
        <v>747648.53000000026</v>
      </c>
      <c r="K42" s="276"/>
      <c r="L42" s="276"/>
    </row>
    <row r="43" spans="2:12" x14ac:dyDescent="0.2">
      <c r="B43" s="294" t="s">
        <v>99</v>
      </c>
      <c r="E43" s="285">
        <v>-5101339.8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5363017100.7200003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0.12484947</v>
      </c>
      <c r="F46" s="289"/>
      <c r="G46" s="288"/>
      <c r="H46" s="457" t="s">
        <v>104</v>
      </c>
      <c r="I46" s="457"/>
      <c r="J46" s="457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5511194853.3250008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0.42233817720048955</v>
      </c>
      <c r="H49" s="243" t="s">
        <v>107</v>
      </c>
      <c r="I49" s="450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451" t="s">
        <v>148</v>
      </c>
      <c r="I54" s="452"/>
      <c r="J54" s="452"/>
    </row>
    <row r="55" spans="2:14" x14ac:dyDescent="0.2">
      <c r="E55" s="448" t="s">
        <v>90</v>
      </c>
      <c r="F55" s="268"/>
      <c r="M55" s="264"/>
    </row>
    <row r="56" spans="2:14" x14ac:dyDescent="0.2">
      <c r="B56" s="252" t="s">
        <v>32</v>
      </c>
      <c r="E56" s="267">
        <v>20492982.07</v>
      </c>
      <c r="F56" s="266"/>
      <c r="I56" s="445" t="s">
        <v>121</v>
      </c>
      <c r="J56" s="44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1.3140000000000001E-3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20492982.07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0.30012535775030308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43" priority="1" operator="equal">
      <formula>"FAIL"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G28" sqref="G28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0.18424387</v>
      </c>
      <c r="J3" s="343"/>
      <c r="K3" s="330"/>
    </row>
    <row r="4" spans="2:16" s="294" customFormat="1" x14ac:dyDescent="0.2">
      <c r="B4" s="342" t="s">
        <v>14</v>
      </c>
      <c r="C4" s="341">
        <v>43282</v>
      </c>
      <c r="D4" s="341">
        <v>43297</v>
      </c>
      <c r="E4" s="340">
        <v>43327</v>
      </c>
      <c r="F4" s="330"/>
      <c r="G4" s="330"/>
      <c r="H4" s="339" t="s">
        <v>72</v>
      </c>
      <c r="I4" s="338">
        <v>0.89880000000000004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43312</v>
      </c>
      <c r="D5" s="336">
        <v>43327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442">
        <v>30</v>
      </c>
      <c r="D6" s="433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457" t="s">
        <v>76</v>
      </c>
      <c r="H9" s="457" t="s">
        <v>70</v>
      </c>
      <c r="I9" s="457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6" t="s">
        <v>82</v>
      </c>
      <c r="I14" s="466"/>
      <c r="J14" s="466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444">
        <v>0</v>
      </c>
    </row>
    <row r="18" spans="2:10" x14ac:dyDescent="0.2">
      <c r="B18" s="252" t="s">
        <v>5</v>
      </c>
      <c r="D18" s="325"/>
      <c r="E18" s="320">
        <v>3146900.1294525457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941442900.12945259</v>
      </c>
    </row>
    <row r="20" spans="2:10" x14ac:dyDescent="0.2">
      <c r="B20" s="276"/>
      <c r="C20" s="276"/>
      <c r="D20" s="323"/>
      <c r="E20" s="322"/>
      <c r="H20" s="467" t="s">
        <v>89</v>
      </c>
      <c r="I20" s="467"/>
      <c r="J20" s="467"/>
    </row>
    <row r="21" spans="2:10" x14ac:dyDescent="0.2">
      <c r="B21" s="252" t="s">
        <v>7</v>
      </c>
      <c r="D21" s="290"/>
      <c r="E21" s="320">
        <v>941442900.12945259</v>
      </c>
      <c r="F21" s="279"/>
      <c r="H21" s="243" t="s">
        <v>16</v>
      </c>
      <c r="I21" s="321">
        <v>30</v>
      </c>
    </row>
    <row r="22" spans="2:10" x14ac:dyDescent="0.2">
      <c r="B22" s="252" t="s">
        <v>24</v>
      </c>
      <c r="E22" s="320">
        <v>46660125.383380055</v>
      </c>
      <c r="F22" s="319"/>
      <c r="H22" s="243" t="s">
        <v>69</v>
      </c>
      <c r="I22" s="315">
        <v>2.07163E-2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988103025.51283264</v>
      </c>
      <c r="F24" s="316"/>
      <c r="H24" s="243"/>
      <c r="I24" s="315">
        <v>2.5016299999999998E-2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1.3001355598853062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445" t="s">
        <v>93</v>
      </c>
      <c r="J29" s="44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1584365.67</v>
      </c>
      <c r="J30" s="308">
        <v>2.0846916710526315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446"/>
      <c r="J32" s="447"/>
    </row>
    <row r="33" spans="2:12" x14ac:dyDescent="0.2">
      <c r="E33" s="448" t="s">
        <v>90</v>
      </c>
      <c r="F33" s="312"/>
      <c r="G33" s="311"/>
      <c r="H33" s="243"/>
      <c r="I33" s="304"/>
      <c r="J33" s="303">
        <v>2.0846916710526315</v>
      </c>
    </row>
    <row r="34" spans="2:12" x14ac:dyDescent="0.2">
      <c r="B34" s="252" t="s">
        <v>91</v>
      </c>
      <c r="E34" s="267">
        <v>6391562585.2200003</v>
      </c>
      <c r="F34" s="293"/>
      <c r="G34" s="254"/>
      <c r="K34" s="279"/>
    </row>
    <row r="35" spans="2:12" x14ac:dyDescent="0.2">
      <c r="B35" s="252" t="s">
        <v>33</v>
      </c>
      <c r="E35" s="285">
        <v>-2327587988.5500002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2053936640.4400001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-30869147.780000001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1584365.67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449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-718923648.80999994</v>
      </c>
      <c r="F42" s="293"/>
      <c r="G42" s="296"/>
      <c r="H42" s="252" t="s">
        <v>101</v>
      </c>
      <c r="I42" s="295">
        <v>1027325.8399999999</v>
      </c>
      <c r="K42" s="276"/>
      <c r="L42" s="276"/>
    </row>
    <row r="43" spans="2:12" x14ac:dyDescent="0.2">
      <c r="B43" s="294" t="s">
        <v>99</v>
      </c>
      <c r="E43" s="285">
        <v>-5101339.8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5363017100.7200003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0.18424387</v>
      </c>
      <c r="F46" s="289"/>
      <c r="G46" s="288"/>
      <c r="H46" s="457" t="s">
        <v>104</v>
      </c>
      <c r="I46" s="457"/>
      <c r="J46" s="457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5511194853.3250008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0.42233817720048955</v>
      </c>
      <c r="H49" s="243" t="s">
        <v>107</v>
      </c>
      <c r="I49" s="450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451" t="s">
        <v>148</v>
      </c>
      <c r="I54" s="452"/>
      <c r="J54" s="452"/>
    </row>
    <row r="55" spans="2:14" x14ac:dyDescent="0.2">
      <c r="E55" s="448" t="s">
        <v>90</v>
      </c>
      <c r="F55" s="268"/>
      <c r="M55" s="264"/>
    </row>
    <row r="56" spans="2:14" x14ac:dyDescent="0.2">
      <c r="B56" s="252" t="s">
        <v>32</v>
      </c>
      <c r="E56" s="267">
        <v>20492982.07</v>
      </c>
      <c r="F56" s="266"/>
      <c r="I56" s="445" t="s">
        <v>121</v>
      </c>
      <c r="J56" s="44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1.3140000000000001E-3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20492982.07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0.30012535775030308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42" priority="1" operator="equal">
      <formula>"FAIL"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E18" sqref="E18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43282</v>
      </c>
      <c r="C4" s="392">
        <v>43297</v>
      </c>
      <c r="D4" s="393">
        <v>43327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43312</v>
      </c>
      <c r="C5" s="394">
        <v>43327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433"/>
      <c r="C6" s="433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434" t="s">
        <v>112</v>
      </c>
      <c r="C10" s="435" t="s">
        <v>113</v>
      </c>
      <c r="D10" s="435" t="s">
        <v>121</v>
      </c>
      <c r="E10" s="435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148926415.97999999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388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236727104.03999999</v>
      </c>
      <c r="D13" s="184">
        <v>0.04</v>
      </c>
      <c r="E13" s="182">
        <v>22206420.011199981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166129191.03999999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90228238.810000002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89764938.680000007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437">
        <v>0.02</v>
      </c>
      <c r="E19" s="438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731775888.54999995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433"/>
      <c r="C22" s="439" t="s">
        <v>119</v>
      </c>
      <c r="D22" s="433"/>
      <c r="E22" s="440">
        <v>22206420.011199981</v>
      </c>
      <c r="F22" s="433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0.40863029593349659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984765214.51841021</v>
      </c>
      <c r="D28" s="411">
        <v>984765214.51841021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433"/>
      <c r="C29" s="433"/>
      <c r="D29" s="433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0</v>
      </c>
      <c r="I32" s="416">
        <v>1237500000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0</v>
      </c>
      <c r="I34" s="416">
        <v>1237500000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22206420.011199981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0</v>
      </c>
      <c r="I36" s="416">
        <v>1237500000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723155111.85000002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433"/>
      <c r="I39" s="433"/>
      <c r="J39" s="405"/>
      <c r="K39" s="425"/>
      <c r="L39" s="425"/>
      <c r="M39" s="425"/>
    </row>
    <row r="40" spans="1:13" x14ac:dyDescent="0.2">
      <c r="A40" s="404"/>
      <c r="B40" s="441" t="s">
        <v>135</v>
      </c>
      <c r="C40" s="433"/>
      <c r="D40" s="433"/>
      <c r="E40" s="221">
        <v>22206420.011199981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D20" sqref="D20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43252</v>
      </c>
      <c r="C4" s="17">
        <v>43266</v>
      </c>
      <c r="D4" s="18">
        <v>43297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43281</v>
      </c>
      <c r="C5" s="17">
        <v>43297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372"/>
      <c r="C6" s="372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0</v>
      </c>
      <c r="E11" s="37">
        <v>1600000000</v>
      </c>
      <c r="F11" s="37">
        <v>389227606.65985399</v>
      </c>
      <c r="G11" s="37">
        <v>1989227606.6598499</v>
      </c>
      <c r="H11" s="26">
        <v>13867606.6598542</v>
      </c>
      <c r="I11" s="38">
        <v>11155113.382446289</v>
      </c>
      <c r="J11" s="38">
        <v>2000382720.0422962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0</v>
      </c>
      <c r="E12" s="37">
        <v>515000000</v>
      </c>
      <c r="F12" s="37">
        <v>125282635.893641</v>
      </c>
      <c r="G12" s="37">
        <v>640282635.893641</v>
      </c>
      <c r="H12" s="26">
        <v>4463635.8936405703</v>
      </c>
      <c r="I12" s="38">
        <v>3590582.9019882679</v>
      </c>
      <c r="J12" s="38">
        <v>643873218.79562926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0</v>
      </c>
      <c r="E13" s="37">
        <v>760000000</v>
      </c>
      <c r="F13" s="37">
        <v>184883113.16343099</v>
      </c>
      <c r="G13" s="37">
        <v>944883113.16343105</v>
      </c>
      <c r="H13" s="26">
        <v>6587113.1634307504</v>
      </c>
      <c r="I13" s="38">
        <v>5298682.7245569229</v>
      </c>
      <c r="J13" s="38">
        <v>950181795.88798797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0</v>
      </c>
      <c r="E14" s="37">
        <v>1250000000</v>
      </c>
      <c r="F14" s="37">
        <v>304044067.70301098</v>
      </c>
      <c r="G14" s="37">
        <v>1554044067.7030101</v>
      </c>
      <c r="H14" s="26">
        <v>10834067.703011099</v>
      </c>
      <c r="I14" s="38">
        <v>8714449.951076746</v>
      </c>
      <c r="J14" s="38">
        <v>1562758517.6540868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1003437423.4199369</v>
      </c>
      <c r="G16" s="228">
        <v>5128437423.4199314</v>
      </c>
      <c r="H16" s="45">
        <v>35752423.41993662</v>
      </c>
      <c r="I16" s="45">
        <v>28758828.960068226</v>
      </c>
      <c r="J16" s="45">
        <v>5157196252.3800001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0</v>
      </c>
      <c r="E21" s="36">
        <v>1600000000</v>
      </c>
      <c r="F21" s="54">
        <v>383750076.85670435</v>
      </c>
      <c r="G21" s="26">
        <v>1983750076.8567042</v>
      </c>
      <c r="H21" s="26">
        <v>8390076.8567043636</v>
      </c>
      <c r="I21" s="55">
        <v>211417726.18329287</v>
      </c>
      <c r="J21" s="38">
        <v>2195167803.0399971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0</v>
      </c>
      <c r="E22" s="36">
        <v>515000000</v>
      </c>
      <c r="F22" s="54">
        <v>123519555.98825172</v>
      </c>
      <c r="G22" s="26">
        <v>638519555.98825169</v>
      </c>
      <c r="H22" s="26">
        <v>2700555.9882517173</v>
      </c>
      <c r="I22" s="55">
        <v>68050114.39462769</v>
      </c>
      <c r="J22" s="38">
        <v>706569670.38287938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0</v>
      </c>
      <c r="E23" s="36">
        <v>760000000</v>
      </c>
      <c r="F23" s="54">
        <v>182281286.50693458</v>
      </c>
      <c r="G23" s="26">
        <v>942281286.50693464</v>
      </c>
      <c r="H23" s="26">
        <v>3985286.5069345725</v>
      </c>
      <c r="I23" s="55">
        <v>100423424.18159354</v>
      </c>
      <c r="J23" s="38">
        <v>1042704710.6885282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0</v>
      </c>
      <c r="E24" s="36">
        <v>1250000000</v>
      </c>
      <c r="F24" s="54">
        <v>299764747.54430026</v>
      </c>
      <c r="G24" s="26">
        <v>1549764747.5443003</v>
      </c>
      <c r="H24" s="26">
        <v>6554747.5443002842</v>
      </c>
      <c r="I24" s="55">
        <v>165165674.27429509</v>
      </c>
      <c r="J24" s="38">
        <v>1714930421.8185954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989315666.89619088</v>
      </c>
      <c r="G26" s="56">
        <v>5114315666.8961906</v>
      </c>
      <c r="H26" s="45">
        <v>21630666.896190938</v>
      </c>
      <c r="I26" s="45">
        <v>545056939.03380919</v>
      </c>
      <c r="J26" s="45">
        <v>5659372605.9300003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5931222674.4799995</v>
      </c>
      <c r="E30" s="26"/>
      <c r="F30" s="62"/>
      <c r="G30" s="19" t="s">
        <v>32</v>
      </c>
      <c r="H30" s="7"/>
      <c r="I30" s="7"/>
      <c r="J30" s="37">
        <v>21500513.34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2279292662.3899999</v>
      </c>
      <c r="E31" s="26"/>
      <c r="F31" s="62"/>
      <c r="G31" s="64" t="s">
        <v>34</v>
      </c>
      <c r="H31" s="7"/>
      <c r="I31" s="7"/>
      <c r="J31" s="65">
        <v>24114533.640000001</v>
      </c>
      <c r="K31" s="7"/>
      <c r="L31" s="61"/>
      <c r="M31" s="7"/>
    </row>
    <row r="32" spans="1:19" x14ac:dyDescent="0.2">
      <c r="B32" s="64" t="s">
        <v>3</v>
      </c>
      <c r="C32" s="26"/>
      <c r="D32" s="65">
        <v>2279292662.3899999</v>
      </c>
      <c r="E32" s="26"/>
      <c r="F32" s="62"/>
      <c r="G32" s="64" t="s">
        <v>35</v>
      </c>
      <c r="J32" s="65">
        <v>-2745300.29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2102624968.01</v>
      </c>
      <c r="E35" s="26"/>
      <c r="F35" s="62"/>
      <c r="G35" s="19" t="s">
        <v>41</v>
      </c>
      <c r="H35" s="7"/>
      <c r="I35" s="7"/>
      <c r="J35" s="37">
        <v>131279.99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679639111.75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42631506.630000003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21500513.34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6391562585.2200003</v>
      </c>
      <c r="E39" s="378" t="s">
        <v>165</v>
      </c>
      <c r="F39" s="231">
        <v>6391562585.2199993</v>
      </c>
      <c r="G39" s="19" t="s">
        <v>65</v>
      </c>
      <c r="H39" s="7"/>
      <c r="I39" s="7"/>
      <c r="J39" s="61">
        <v>5408284429.1550007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-727351452.54999995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-4838526.74</v>
      </c>
      <c r="E41" s="4"/>
      <c r="F41" s="245"/>
      <c r="G41" s="69" t="s">
        <v>50</v>
      </c>
      <c r="H41" s="69"/>
      <c r="I41" s="379"/>
      <c r="J41" s="69">
        <v>30</v>
      </c>
      <c r="L41" s="61"/>
      <c r="M41" s="7"/>
    </row>
    <row r="42" spans="1:13" x14ac:dyDescent="0.2">
      <c r="A42" s="48" t="s">
        <v>51</v>
      </c>
      <c r="D42" s="71">
        <v>5659372605.9300003</v>
      </c>
      <c r="E42" s="295"/>
      <c r="F42" s="245"/>
      <c r="G42" s="27" t="s">
        <v>52</v>
      </c>
      <c r="H42" s="27"/>
      <c r="I42" s="27"/>
      <c r="J42" s="72">
        <v>4.7705730617483684E-2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5408284429.1550007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0.4214446729359832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0.38210803770000001</v>
      </c>
      <c r="E46" s="75"/>
      <c r="F46" s="61"/>
      <c r="G46" s="19" t="s">
        <v>56</v>
      </c>
      <c r="H46" s="19"/>
      <c r="I46" s="381"/>
      <c r="J46" s="77">
        <v>3.7705730617483682E-2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0.35278659620000002</v>
      </c>
      <c r="E47" s="75"/>
      <c r="F47" s="61"/>
      <c r="G47" s="35" t="s">
        <v>58</v>
      </c>
      <c r="H47" s="59"/>
      <c r="I47" s="59"/>
      <c r="J47" s="379">
        <v>2.3230712121212121E-2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0.38544643561199443</v>
      </c>
      <c r="E48" s="26"/>
      <c r="F48" s="61"/>
      <c r="G48" s="58" t="s">
        <v>60</v>
      </c>
      <c r="H48" s="80"/>
      <c r="I48" s="80"/>
      <c r="J48" s="81">
        <v>1.4475018496271561E-2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760179882.37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0.1343222889359624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29676606.952799976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2279292662.3899999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21500513.34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2300793175.73</v>
      </c>
      <c r="F62" s="61"/>
    </row>
  </sheetData>
  <conditionalFormatting sqref="E39">
    <cfRule type="containsText" dxfId="41" priority="3" stopIfTrue="1" operator="containsText" text="Recon Error">
      <formula>NOT(ISERROR(SEARCH("Recon Error",E39)))</formula>
    </cfRule>
    <cfRule type="cellIs" dxfId="40" priority="4" stopIfTrue="1" operator="equal">
      <formula>"Recon Error: Activity &lt;&gt; Balance"</formula>
    </cfRule>
  </conditionalFormatting>
  <conditionalFormatting sqref="E42">
    <cfRule type="containsText" dxfId="39" priority="1" stopIfTrue="1" operator="containsText" text="Recon Error">
      <formula>NOT(ISERROR(SEARCH("Recon Error",E42)))</formula>
    </cfRule>
    <cfRule type="cellIs" dxfId="38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sqref="A1:XFD1048576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0.12484947</v>
      </c>
      <c r="J3" s="343"/>
      <c r="K3" s="330"/>
      <c r="M3" s="348"/>
    </row>
    <row r="4" spans="2:16" s="294" customFormat="1" x14ac:dyDescent="0.2">
      <c r="B4" s="342" t="s">
        <v>14</v>
      </c>
      <c r="C4" s="341">
        <v>43252</v>
      </c>
      <c r="D4" s="341">
        <v>43266</v>
      </c>
      <c r="E4" s="340">
        <v>43297</v>
      </c>
      <c r="F4" s="330"/>
      <c r="G4" s="330"/>
      <c r="H4" s="339" t="s">
        <v>72</v>
      </c>
      <c r="I4" s="338">
        <v>0.98609999999999998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43281</v>
      </c>
      <c r="D5" s="336">
        <v>43297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31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454" t="s">
        <v>76</v>
      </c>
      <c r="H9" s="454" t="s">
        <v>70</v>
      </c>
      <c r="I9" s="454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120819000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2700555.9882517173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638519555.98825169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638519555.98825169</v>
      </c>
      <c r="F21" s="279"/>
      <c r="H21" s="243" t="s">
        <v>144</v>
      </c>
      <c r="I21" s="321">
        <v>31</v>
      </c>
    </row>
    <row r="22" spans="2:10" x14ac:dyDescent="0.2">
      <c r="B22" s="252" t="s">
        <v>24</v>
      </c>
      <c r="E22" s="320">
        <v>68050114.39462769</v>
      </c>
      <c r="F22" s="319"/>
      <c r="H22" s="243" t="s">
        <v>145</v>
      </c>
      <c r="I22" s="315">
        <v>2.0732500000000001E-2</v>
      </c>
    </row>
    <row r="23" spans="2:10" x14ac:dyDescent="0.2">
      <c r="E23" s="318"/>
      <c r="F23" s="316"/>
      <c r="H23" s="243" t="s">
        <v>146</v>
      </c>
      <c r="I23" s="386">
        <v>3.0999999999999999E-3</v>
      </c>
    </row>
    <row r="24" spans="2:10" x14ac:dyDescent="0.2">
      <c r="B24" s="276" t="s">
        <v>84</v>
      </c>
      <c r="C24" s="276"/>
      <c r="D24" s="276"/>
      <c r="E24" s="317">
        <v>706569670.38287938</v>
      </c>
      <c r="F24" s="316"/>
      <c r="H24" s="243"/>
      <c r="I24" s="315">
        <v>2.38325E-2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1.3719799424910279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158</v>
      </c>
      <c r="I30" s="310">
        <v>1056905.17</v>
      </c>
      <c r="J30" s="308">
        <v>2.0522430485436893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2.0522430485436893</v>
      </c>
    </row>
    <row r="34" spans="2:12" x14ac:dyDescent="0.2">
      <c r="B34" s="252" t="s">
        <v>91</v>
      </c>
      <c r="E34" s="267">
        <v>5931222674.4799995</v>
      </c>
      <c r="F34" s="293"/>
      <c r="G34" s="254"/>
      <c r="K34" s="279"/>
    </row>
    <row r="35" spans="2:12" x14ac:dyDescent="0.2">
      <c r="B35" s="252" t="s">
        <v>33</v>
      </c>
      <c r="E35" s="285">
        <v>-2279292662.3899999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2102624968.01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679639111.75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-42631506.630000003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1056905.17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529849.17000000004</v>
      </c>
      <c r="K41" s="297"/>
    </row>
    <row r="42" spans="2:12" x14ac:dyDescent="0.2">
      <c r="B42" s="294" t="s">
        <v>47</v>
      </c>
      <c r="C42" s="276"/>
      <c r="D42" s="276"/>
      <c r="E42" s="285">
        <v>-727351452.54999995</v>
      </c>
      <c r="F42" s="293"/>
      <c r="G42" s="296"/>
      <c r="H42" s="252" t="s">
        <v>101</v>
      </c>
      <c r="I42" s="295">
        <v>1060261.2000000002</v>
      </c>
      <c r="K42" s="276"/>
      <c r="L42" s="276"/>
    </row>
    <row r="43" spans="2:12" x14ac:dyDescent="0.2">
      <c r="B43" s="294" t="s">
        <v>99</v>
      </c>
      <c r="E43" s="285">
        <v>-4838526.74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5659372605.9300003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0.12484947</v>
      </c>
      <c r="F46" s="289"/>
      <c r="G46" s="288"/>
      <c r="H46" s="454" t="s">
        <v>104</v>
      </c>
      <c r="I46" s="454"/>
      <c r="J46" s="454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5408284429.1550007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0.4214446729359832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21500513.34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1.2899999999999999E-3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21500513.34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0.37196911658909099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37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sqref="A1:XFD1048576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0.18424387</v>
      </c>
      <c r="J3" s="343"/>
      <c r="K3" s="330"/>
    </row>
    <row r="4" spans="2:16" s="294" customFormat="1" x14ac:dyDescent="0.2">
      <c r="B4" s="342" t="s">
        <v>14</v>
      </c>
      <c r="C4" s="341">
        <v>43252</v>
      </c>
      <c r="D4" s="341">
        <v>43266</v>
      </c>
      <c r="E4" s="340">
        <v>43297</v>
      </c>
      <c r="F4" s="330"/>
      <c r="G4" s="330"/>
      <c r="H4" s="339" t="s">
        <v>72</v>
      </c>
      <c r="I4" s="338">
        <v>0.98609999999999998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43281</v>
      </c>
      <c r="D5" s="336">
        <v>43297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31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454" t="s">
        <v>76</v>
      </c>
      <c r="H9" s="454" t="s">
        <v>70</v>
      </c>
      <c r="I9" s="454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3985286.5069345725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942281286.50693464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942281286.50693464</v>
      </c>
      <c r="F21" s="279"/>
      <c r="H21" s="243" t="s">
        <v>16</v>
      </c>
      <c r="I21" s="321">
        <v>31</v>
      </c>
    </row>
    <row r="22" spans="2:10" x14ac:dyDescent="0.2">
      <c r="B22" s="252" t="s">
        <v>24</v>
      </c>
      <c r="E22" s="320">
        <v>100423424.18159354</v>
      </c>
      <c r="F22" s="319"/>
      <c r="H22" s="243" t="s">
        <v>69</v>
      </c>
      <c r="I22" s="315">
        <v>2.0732500000000001E-2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1042704710.6885282</v>
      </c>
      <c r="F24" s="316"/>
      <c r="H24" s="243"/>
      <c r="I24" s="315">
        <v>2.5032499999999999E-2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1.3719798824849054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1638238.06</v>
      </c>
      <c r="J30" s="308">
        <v>2.1555763947368423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2.1555763947368423</v>
      </c>
    </row>
    <row r="34" spans="2:12" x14ac:dyDescent="0.2">
      <c r="B34" s="252" t="s">
        <v>91</v>
      </c>
      <c r="E34" s="267">
        <v>5931222674.4799995</v>
      </c>
      <c r="F34" s="293"/>
      <c r="G34" s="254"/>
      <c r="K34" s="279"/>
    </row>
    <row r="35" spans="2:12" x14ac:dyDescent="0.2">
      <c r="B35" s="252" t="s">
        <v>33</v>
      </c>
      <c r="E35" s="285">
        <v>-2279292662.3899999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2102624968.01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679639111.75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-42631506.630000003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1638238.06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-727351452.54999995</v>
      </c>
      <c r="F42" s="293"/>
      <c r="G42" s="296"/>
      <c r="H42" s="252" t="s">
        <v>101</v>
      </c>
      <c r="I42" s="295">
        <v>1486123.7999999998</v>
      </c>
      <c r="K42" s="276"/>
      <c r="L42" s="276"/>
    </row>
    <row r="43" spans="2:12" x14ac:dyDescent="0.2">
      <c r="B43" s="294" t="s">
        <v>99</v>
      </c>
      <c r="E43" s="285">
        <v>-4838526.74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5659372605.9300003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0.18424387</v>
      </c>
      <c r="F46" s="289"/>
      <c r="G46" s="288"/>
      <c r="H46" s="454" t="s">
        <v>104</v>
      </c>
      <c r="I46" s="454"/>
      <c r="J46" s="454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5408284429.1550007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0.4214446729359832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21500513.34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1.2899999999999999E-3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21500513.34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0.37196911658909099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36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sqref="A1:XFD1048576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43252</v>
      </c>
      <c r="C4" s="392">
        <v>43266</v>
      </c>
      <c r="D4" s="393">
        <v>43297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43281</v>
      </c>
      <c r="C5" s="394">
        <v>43297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332"/>
      <c r="C6" s="332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163094864.65000001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388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256051511.19</v>
      </c>
      <c r="D13" s="184">
        <v>0.04</v>
      </c>
      <c r="E13" s="182">
        <v>29676606.952799976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165689016.61000001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96283975.280000001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89759056.459999993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189">
        <v>0.02</v>
      </c>
      <c r="E19" s="190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770878424.19000006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332"/>
      <c r="C22" s="196" t="s">
        <v>119</v>
      </c>
      <c r="D22" s="332"/>
      <c r="E22" s="197">
        <v>29676606.952799976</v>
      </c>
      <c r="F22" s="332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0.38544643561199443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989315666.89619088</v>
      </c>
      <c r="D28" s="411">
        <v>989315666.89619088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332"/>
      <c r="C29" s="332"/>
      <c r="D29" s="332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0</v>
      </c>
      <c r="I32" s="416">
        <v>1237500000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0</v>
      </c>
      <c r="I34" s="416">
        <v>1237500000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29676606.952799976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0</v>
      </c>
      <c r="I36" s="416">
        <v>1237500000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760179882.37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332"/>
      <c r="I39" s="332"/>
      <c r="J39" s="405"/>
      <c r="K39" s="425"/>
      <c r="L39" s="425"/>
      <c r="M39" s="425"/>
    </row>
    <row r="40" spans="1:13" x14ac:dyDescent="0.2">
      <c r="A40" s="404"/>
      <c r="B40" s="427" t="s">
        <v>135</v>
      </c>
      <c r="C40" s="332"/>
      <c r="D40" s="332"/>
      <c r="E40" s="221">
        <v>29676606.952799976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2" right="0.22" top="0.5" bottom="0.5" header="0.5" footer="0.5"/>
  <pageSetup scale="67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zoomScale="85" zoomScaleNormal="85" workbookViewId="0">
      <selection activeCell="F21" sqref="F21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43221</v>
      </c>
      <c r="C4" s="17">
        <v>43235</v>
      </c>
      <c r="D4" s="18">
        <v>43266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43251</v>
      </c>
      <c r="C5" s="17">
        <v>43266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372"/>
      <c r="C6" s="372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0</v>
      </c>
      <c r="E11" s="37">
        <v>1600000000</v>
      </c>
      <c r="F11" s="37">
        <v>388277973.99639601</v>
      </c>
      <c r="G11" s="37">
        <v>1988277973.9964001</v>
      </c>
      <c r="H11" s="26">
        <v>12917973.9963964</v>
      </c>
      <c r="I11" s="38">
        <v>171862173.61221719</v>
      </c>
      <c r="J11" s="38">
        <v>2160140147.6086173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0</v>
      </c>
      <c r="E12" s="37">
        <v>515000000</v>
      </c>
      <c r="F12" s="37">
        <v>124976972.88009</v>
      </c>
      <c r="G12" s="37">
        <v>639976972.88009</v>
      </c>
      <c r="H12" s="26">
        <v>4157972.8800900802</v>
      </c>
      <c r="I12" s="38">
        <v>55318170.371806264</v>
      </c>
      <c r="J12" s="38">
        <v>695295143.25189626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0</v>
      </c>
      <c r="E13" s="37">
        <v>760000000</v>
      </c>
      <c r="F13" s="37">
        <v>184432037.64828801</v>
      </c>
      <c r="G13" s="37">
        <v>944432037.64828801</v>
      </c>
      <c r="H13" s="26">
        <v>6136037.6482882705</v>
      </c>
      <c r="I13" s="38">
        <v>81634536.64260602</v>
      </c>
      <c r="J13" s="38">
        <v>1026066574.290894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0</v>
      </c>
      <c r="E14" s="37">
        <v>1250000000</v>
      </c>
      <c r="F14" s="37">
        <v>303302167.18468499</v>
      </c>
      <c r="G14" s="37">
        <v>1553302167.18468</v>
      </c>
      <c r="H14" s="26">
        <v>10092167.184684699</v>
      </c>
      <c r="I14" s="38">
        <v>134263607.69391203</v>
      </c>
      <c r="J14" s="38">
        <v>1687565774.878592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1000989151.7094591</v>
      </c>
      <c r="G16" s="228">
        <v>5125989151.7094584</v>
      </c>
      <c r="H16" s="45">
        <v>33304151.709459454</v>
      </c>
      <c r="I16" s="45">
        <v>443078488.3205415</v>
      </c>
      <c r="J16" s="45">
        <v>5569067640.0299997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0</v>
      </c>
      <c r="E21" s="36">
        <v>1600000000</v>
      </c>
      <c r="F21" s="54">
        <v>389227606.65985423</v>
      </c>
      <c r="G21" s="26">
        <v>1989227606.6598542</v>
      </c>
      <c r="H21" s="26">
        <v>13867606.659854209</v>
      </c>
      <c r="I21" s="55">
        <v>11155113.382441759</v>
      </c>
      <c r="J21" s="38">
        <v>2000382720.0422959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0</v>
      </c>
      <c r="E22" s="36">
        <v>515000000</v>
      </c>
      <c r="F22" s="54">
        <v>125282635.89364058</v>
      </c>
      <c r="G22" s="26">
        <v>640282635.89364052</v>
      </c>
      <c r="H22" s="26">
        <v>4463635.8936405741</v>
      </c>
      <c r="I22" s="55">
        <v>3590582.9019886255</v>
      </c>
      <c r="J22" s="38">
        <v>643873218.79562914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0</v>
      </c>
      <c r="E23" s="36">
        <v>760000000</v>
      </c>
      <c r="F23" s="54">
        <v>184883113.16343075</v>
      </c>
      <c r="G23" s="26">
        <v>944883113.16343069</v>
      </c>
      <c r="H23" s="26">
        <v>6587113.1634307494</v>
      </c>
      <c r="I23" s="55">
        <v>5298682.7245570421</v>
      </c>
      <c r="J23" s="38">
        <v>950181795.88798773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0</v>
      </c>
      <c r="E24" s="36">
        <v>1250000000</v>
      </c>
      <c r="F24" s="54">
        <v>304044067.7030111</v>
      </c>
      <c r="G24" s="26">
        <v>1554044067.703011</v>
      </c>
      <c r="H24" s="26">
        <v>10834067.703011101</v>
      </c>
      <c r="I24" s="55">
        <v>8714449.9510753155</v>
      </c>
      <c r="J24" s="38">
        <v>1562758517.6540864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1003437423.4199367</v>
      </c>
      <c r="G26" s="56">
        <v>5128437423.4199362</v>
      </c>
      <c r="H26" s="45">
        <v>35752423.419936635</v>
      </c>
      <c r="I26" s="45">
        <v>28758828.960062742</v>
      </c>
      <c r="J26" s="45">
        <v>5157196252.3799992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6335754343.4799995</v>
      </c>
      <c r="E30" s="26"/>
      <c r="F30" s="62"/>
      <c r="G30" s="19" t="s">
        <v>32</v>
      </c>
      <c r="H30" s="7"/>
      <c r="I30" s="7"/>
      <c r="J30" s="37">
        <v>19682918.310000002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2049295824.1300001</v>
      </c>
      <c r="E31" s="26"/>
      <c r="F31" s="62"/>
      <c r="G31" s="64" t="s">
        <v>34</v>
      </c>
      <c r="H31" s="7"/>
      <c r="I31" s="7"/>
      <c r="J31" s="65">
        <v>22202489.27</v>
      </c>
      <c r="K31" s="7"/>
      <c r="L31" s="61"/>
      <c r="M31" s="7"/>
    </row>
    <row r="32" spans="1:19" x14ac:dyDescent="0.2">
      <c r="B32" s="64" t="s">
        <v>3</v>
      </c>
      <c r="C32" s="26"/>
      <c r="D32" s="65">
        <v>2049295824.1300001</v>
      </c>
      <c r="E32" s="26"/>
      <c r="F32" s="62"/>
      <c r="G32" s="64" t="s">
        <v>35</v>
      </c>
      <c r="J32" s="65">
        <v>-2545337.63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1680961080.3999999</v>
      </c>
      <c r="E35" s="26"/>
      <c r="F35" s="62"/>
      <c r="G35" s="19" t="s">
        <v>41</v>
      </c>
      <c r="H35" s="7"/>
      <c r="I35" s="7"/>
      <c r="J35" s="37">
        <v>25766.67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36196925.270000003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19682918.310000002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5931222674.4799995</v>
      </c>
      <c r="E39" s="378" t="s">
        <v>165</v>
      </c>
      <c r="F39" s="231">
        <v>5931222674.4799986</v>
      </c>
      <c r="G39" s="19" t="s">
        <v>65</v>
      </c>
      <c r="H39" s="7"/>
      <c r="I39" s="7"/>
      <c r="J39" s="61">
        <v>5363131946.2049999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-769516722.83000004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-4509699.2699999996</v>
      </c>
      <c r="E41" s="4"/>
      <c r="F41" s="245"/>
      <c r="G41" s="69" t="s">
        <v>50</v>
      </c>
      <c r="H41" s="69"/>
      <c r="I41" s="379"/>
      <c r="J41" s="69">
        <v>31</v>
      </c>
      <c r="L41" s="61"/>
      <c r="M41" s="7"/>
    </row>
    <row r="42" spans="1:13" x14ac:dyDescent="0.2">
      <c r="A42" s="48" t="s">
        <v>51</v>
      </c>
      <c r="D42" s="71">
        <v>5157196252.3799992</v>
      </c>
      <c r="E42" s="295"/>
      <c r="F42" s="245"/>
      <c r="G42" s="27" t="s">
        <v>52</v>
      </c>
      <c r="H42" s="27"/>
      <c r="I42" s="27"/>
      <c r="J42" s="72">
        <v>4.2619840016657841E-2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5363131946.2049999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0.38210803774464286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0.35278659620000002</v>
      </c>
      <c r="E46" s="75"/>
      <c r="F46" s="61"/>
      <c r="G46" s="19" t="s">
        <v>56</v>
      </c>
      <c r="H46" s="19"/>
      <c r="I46" s="381"/>
      <c r="J46" s="77">
        <v>3.2619840016657839E-2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0.40326612140000001</v>
      </c>
      <c r="E47" s="75"/>
      <c r="F47" s="61"/>
      <c r="G47" s="35" t="s">
        <v>58</v>
      </c>
      <c r="H47" s="59"/>
      <c r="I47" s="59"/>
      <c r="J47" s="379">
        <v>2.1966293939393939E-2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0.37938691844821432</v>
      </c>
      <c r="E48" s="26"/>
      <c r="F48" s="61"/>
      <c r="G48" s="58" t="s">
        <v>60</v>
      </c>
      <c r="H48" s="80"/>
      <c r="I48" s="80"/>
      <c r="J48" s="81">
        <v>1.06535460772639E-2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587427571.16999996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0.11390444389214537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44698730.684800029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2049295824.1300001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19682918.310000002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2068978742.4400001</v>
      </c>
      <c r="F62" s="61"/>
    </row>
  </sheetData>
  <conditionalFormatting sqref="E39">
    <cfRule type="containsText" dxfId="35" priority="3" stopIfTrue="1" operator="containsText" text="Recon Error">
      <formula>NOT(ISERROR(SEARCH("Recon Error",E39)))</formula>
    </cfRule>
    <cfRule type="cellIs" dxfId="34" priority="4" stopIfTrue="1" operator="equal">
      <formula>"Recon Error: Activity &lt;&gt; Balance"</formula>
    </cfRule>
  </conditionalFormatting>
  <conditionalFormatting sqref="E42">
    <cfRule type="containsText" dxfId="33" priority="1" stopIfTrue="1" operator="containsText" text="Recon Error">
      <formula>NOT(ISERROR(SEARCH("Recon Error",E42)))</formula>
    </cfRule>
    <cfRule type="cellIs" dxfId="32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topLeftCell="A25" workbookViewId="0">
      <selection activeCell="C29" sqref="C29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0.192244409</v>
      </c>
      <c r="J3" s="343"/>
      <c r="K3" s="330"/>
    </row>
    <row r="4" spans="2:16" s="294" customFormat="1" x14ac:dyDescent="0.2">
      <c r="B4" s="342" t="s">
        <v>14</v>
      </c>
      <c r="C4" s="341">
        <v>43435</v>
      </c>
      <c r="D4" s="341">
        <v>43451</v>
      </c>
      <c r="E4" s="340">
        <v>43480</v>
      </c>
      <c r="F4" s="330"/>
      <c r="G4" s="330"/>
      <c r="H4" s="339" t="s">
        <v>72</v>
      </c>
      <c r="I4" s="338">
        <v>0.89271327099999997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43465</v>
      </c>
      <c r="D5" s="336">
        <v>43480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29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462" t="s">
        <v>76</v>
      </c>
      <c r="H9" s="462" t="s">
        <v>70</v>
      </c>
      <c r="I9" s="462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3894057.4651106419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942190057.46511066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942190057.46511066</v>
      </c>
      <c r="F21" s="279"/>
      <c r="H21" s="243" t="s">
        <v>16</v>
      </c>
      <c r="I21" s="321">
        <v>29</v>
      </c>
    </row>
    <row r="22" spans="2:10" x14ac:dyDescent="0.2">
      <c r="B22" s="252" t="s">
        <v>24</v>
      </c>
      <c r="E22" s="320">
        <v>206539240.62101948</v>
      </c>
      <c r="F22" s="319"/>
      <c r="H22" s="243" t="s">
        <v>69</v>
      </c>
      <c r="I22" s="315">
        <v>2.4551300000000002E-2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1148729298.0861301</v>
      </c>
      <c r="F24" s="316"/>
      <c r="H24" s="243"/>
      <c r="I24" s="315">
        <v>2.8851300000000003E-2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1.5114859185343819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1766340.7</v>
      </c>
      <c r="J30" s="308">
        <v>2.3241325000000002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2.3241325000000002</v>
      </c>
    </row>
    <row r="34" spans="2:12" x14ac:dyDescent="0.2">
      <c r="B34" s="252" t="s">
        <v>91</v>
      </c>
      <c r="E34" s="267">
        <v>6162841648.5100002</v>
      </c>
      <c r="F34" s="293"/>
      <c r="G34" s="254"/>
      <c r="K34" s="279"/>
    </row>
    <row r="35" spans="2:12" x14ac:dyDescent="0.2">
      <c r="B35" s="252" t="s">
        <v>33</v>
      </c>
      <c r="E35" s="285">
        <v>-2093853822.0599999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2459215413.4600005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-64620174.560000002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1766340.7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-710345156.75999999</v>
      </c>
      <c r="F42" s="293"/>
      <c r="G42" s="296"/>
      <c r="H42" s="252" t="s">
        <v>101</v>
      </c>
      <c r="I42" s="295">
        <v>1213650.5500000003</v>
      </c>
      <c r="K42" s="276"/>
      <c r="L42" s="276"/>
    </row>
    <row r="43" spans="2:12" x14ac:dyDescent="0.2">
      <c r="B43" s="294" t="s">
        <v>99</v>
      </c>
      <c r="E43" s="285">
        <v>-2879228.14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5750358680.4499998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0.192244409</v>
      </c>
      <c r="F46" s="289"/>
      <c r="G46" s="288"/>
      <c r="H46" s="462" t="s">
        <v>104</v>
      </c>
      <c r="I46" s="462"/>
      <c r="J46" s="462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5822184969.2849998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0.35963368273356972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21920076.57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2.1824E-2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21920076.57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0.39402634677575754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8" sqref="C8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0.12484947</v>
      </c>
      <c r="J3" s="343"/>
      <c r="K3" s="330"/>
      <c r="M3" s="348"/>
    </row>
    <row r="4" spans="2:16" s="294" customFormat="1" x14ac:dyDescent="0.2">
      <c r="B4" s="342" t="s">
        <v>14</v>
      </c>
      <c r="C4" s="341">
        <v>43221</v>
      </c>
      <c r="D4" s="341">
        <v>43235</v>
      </c>
      <c r="E4" s="340">
        <v>43266</v>
      </c>
      <c r="F4" s="330"/>
      <c r="G4" s="330"/>
      <c r="H4" s="339" t="s">
        <v>72</v>
      </c>
      <c r="I4" s="338">
        <v>0.91420000000000001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43251</v>
      </c>
      <c r="D5" s="336">
        <v>43266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31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432" t="s">
        <v>76</v>
      </c>
      <c r="H9" s="432" t="s">
        <v>70</v>
      </c>
      <c r="I9" s="432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120819000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4463635.8936405741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640282635.89364052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640282635.89364052</v>
      </c>
      <c r="F21" s="279"/>
      <c r="G21" s="455"/>
      <c r="H21" s="243" t="s">
        <v>144</v>
      </c>
      <c r="I21" s="321">
        <v>31</v>
      </c>
    </row>
    <row r="22" spans="2:10" x14ac:dyDescent="0.2">
      <c r="B22" s="252" t="s">
        <v>24</v>
      </c>
      <c r="E22" s="320">
        <v>3590582.9019886255</v>
      </c>
      <c r="F22" s="319"/>
      <c r="H22" s="243" t="s">
        <v>145</v>
      </c>
      <c r="I22" s="315">
        <v>1.9187099999999999E-2</v>
      </c>
    </row>
    <row r="23" spans="2:10" x14ac:dyDescent="0.2">
      <c r="E23" s="318"/>
      <c r="F23" s="316"/>
      <c r="H23" s="243" t="s">
        <v>146</v>
      </c>
      <c r="I23" s="386">
        <v>3.0999999999999999E-3</v>
      </c>
    </row>
    <row r="24" spans="2:10" x14ac:dyDescent="0.2">
      <c r="B24" s="276" t="s">
        <v>84</v>
      </c>
      <c r="C24" s="276"/>
      <c r="D24" s="276"/>
      <c r="E24" s="317">
        <v>643873218.79562914</v>
      </c>
      <c r="F24" s="316"/>
      <c r="H24" s="243"/>
      <c r="I24" s="315">
        <v>2.2287099999999997E-2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1.2502392597973382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158</v>
      </c>
      <c r="I30" s="310">
        <v>988370.98</v>
      </c>
      <c r="J30" s="308">
        <v>1.9191669514563106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1.9191669514563106</v>
      </c>
    </row>
    <row r="34" spans="2:12" x14ac:dyDescent="0.2">
      <c r="B34" s="252" t="s">
        <v>91</v>
      </c>
      <c r="E34" s="267">
        <v>6335754343.4799995</v>
      </c>
      <c r="F34" s="293"/>
      <c r="G34" s="254"/>
      <c r="K34" s="279"/>
    </row>
    <row r="35" spans="2:12" x14ac:dyDescent="0.2">
      <c r="B35" s="252" t="s">
        <v>33</v>
      </c>
      <c r="E35" s="285">
        <v>-2049295824.1300001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1680961080.3999999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-36196925.270000003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988370.98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529849.17000000004</v>
      </c>
      <c r="K41" s="297"/>
    </row>
    <row r="42" spans="2:12" x14ac:dyDescent="0.2">
      <c r="B42" s="294" t="s">
        <v>47</v>
      </c>
      <c r="C42" s="276"/>
      <c r="D42" s="276"/>
      <c r="E42" s="285">
        <v>-769516722.83000004</v>
      </c>
      <c r="F42" s="293"/>
      <c r="G42" s="296"/>
      <c r="H42" s="252" t="s">
        <v>101</v>
      </c>
      <c r="I42" s="295">
        <v>728336.68000000017</v>
      </c>
      <c r="K42" s="276"/>
      <c r="L42" s="276"/>
    </row>
    <row r="43" spans="2:12" x14ac:dyDescent="0.2">
      <c r="B43" s="294" t="s">
        <v>99</v>
      </c>
      <c r="E43" s="285">
        <v>-4509699.2699999996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5157196252.3799992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0.12484947</v>
      </c>
      <c r="F46" s="289"/>
      <c r="G46" s="288"/>
      <c r="H46" s="432" t="s">
        <v>104</v>
      </c>
      <c r="I46" s="432"/>
      <c r="J46" s="432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5363131946.2049999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0.38210803774464286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19682918.310000002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4.8799999999999998E-3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19682918.310000002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0.25022939451636345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31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C8" sqref="C8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0.18424387</v>
      </c>
      <c r="J3" s="343"/>
      <c r="K3" s="330"/>
    </row>
    <row r="4" spans="2:16" s="294" customFormat="1" x14ac:dyDescent="0.2">
      <c r="B4" s="342" t="s">
        <v>14</v>
      </c>
      <c r="C4" s="341">
        <v>43221</v>
      </c>
      <c r="D4" s="341">
        <v>43235</v>
      </c>
      <c r="E4" s="340">
        <v>43266</v>
      </c>
      <c r="F4" s="330"/>
      <c r="G4" s="330"/>
      <c r="H4" s="339" t="s">
        <v>72</v>
      </c>
      <c r="I4" s="338">
        <v>0.91420000000000001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43251</v>
      </c>
      <c r="D5" s="336">
        <v>43266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31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432" t="s">
        <v>76</v>
      </c>
      <c r="H9" s="432" t="s">
        <v>70</v>
      </c>
      <c r="I9" s="432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6587113.1634307494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944883113.16343069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944883113.16343069</v>
      </c>
      <c r="F21" s="279"/>
      <c r="G21" s="455"/>
      <c r="H21" s="243" t="s">
        <v>16</v>
      </c>
      <c r="I21" s="321">
        <v>31</v>
      </c>
    </row>
    <row r="22" spans="2:10" x14ac:dyDescent="0.2">
      <c r="B22" s="252" t="s">
        <v>24</v>
      </c>
      <c r="E22" s="320">
        <v>5298682.7245570421</v>
      </c>
      <c r="F22" s="319"/>
      <c r="H22" s="243" t="s">
        <v>69</v>
      </c>
      <c r="I22" s="315">
        <v>1.9187099999999999E-2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950181795.88798773</v>
      </c>
      <c r="F24" s="316"/>
      <c r="H24" s="243"/>
      <c r="I24" s="315">
        <v>2.3487099999999997E-2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1.2502392051157734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453"/>
      <c r="H30" s="243" t="s">
        <v>95</v>
      </c>
      <c r="I30" s="310">
        <v>1537100.21</v>
      </c>
      <c r="J30" s="308">
        <v>2.0225002763157893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2.0225002763157893</v>
      </c>
    </row>
    <row r="34" spans="2:12" x14ac:dyDescent="0.2">
      <c r="B34" s="252" t="s">
        <v>91</v>
      </c>
      <c r="E34" s="267">
        <v>6335754343.4799995</v>
      </c>
      <c r="F34" s="293"/>
      <c r="G34" s="254"/>
      <c r="K34" s="279"/>
    </row>
    <row r="35" spans="2:12" x14ac:dyDescent="0.2">
      <c r="B35" s="252" t="s">
        <v>33</v>
      </c>
      <c r="E35" s="285">
        <v>-2049295824.1300001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1680961080.3999999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-36196925.270000003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1537100.21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-769516722.83000004</v>
      </c>
      <c r="F42" s="293"/>
      <c r="G42" s="296"/>
      <c r="H42" s="252" t="s">
        <v>101</v>
      </c>
      <c r="I42" s="295">
        <v>996293.48999999976</v>
      </c>
      <c r="K42" s="276"/>
      <c r="L42" s="276"/>
    </row>
    <row r="43" spans="2:12" x14ac:dyDescent="0.2">
      <c r="B43" s="294" t="s">
        <v>99</v>
      </c>
      <c r="E43" s="285">
        <v>-4509699.2699999996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5157196252.3799992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0.18424387</v>
      </c>
      <c r="F46" s="289"/>
      <c r="G46" s="288"/>
      <c r="H46" s="432" t="s">
        <v>104</v>
      </c>
      <c r="I46" s="432"/>
      <c r="J46" s="432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5363131946.2049999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0.38210803774464286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19682918.310000002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4.8799999999999998E-3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19682918.310000002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0.25022939451636345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30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8" sqref="C8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43221</v>
      </c>
      <c r="C4" s="392">
        <v>43235</v>
      </c>
      <c r="D4" s="393">
        <v>43266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43251</v>
      </c>
      <c r="C5" s="394">
        <v>43266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332"/>
      <c r="C6" s="332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181300631.58000001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388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250986580.78</v>
      </c>
      <c r="D13" s="184">
        <v>0.04</v>
      </c>
      <c r="E13" s="182">
        <v>44698730.684800029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110835064.73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92084504.159999996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83251438.439999998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189">
        <v>0.02</v>
      </c>
      <c r="E19" s="190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718458219.69000006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332"/>
      <c r="C22" s="196" t="s">
        <v>119</v>
      </c>
      <c r="D22" s="332"/>
      <c r="E22" s="197">
        <v>44698730.684800029</v>
      </c>
      <c r="F22" s="332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0.37938691844821432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1003437423.4199367</v>
      </c>
      <c r="D28" s="411">
        <v>1003437423.4199367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332"/>
      <c r="C29" s="332"/>
      <c r="D29" s="332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0</v>
      </c>
      <c r="I32" s="416">
        <v>1237500000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0</v>
      </c>
      <c r="I34" s="416">
        <v>1237500000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44698730.684800029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0</v>
      </c>
      <c r="I36" s="416">
        <v>1237500000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587427571.16999996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332"/>
      <c r="I39" s="332"/>
      <c r="J39" s="405"/>
      <c r="K39" s="425"/>
      <c r="L39" s="425"/>
      <c r="M39" s="425"/>
    </row>
    <row r="40" spans="1:13" x14ac:dyDescent="0.2">
      <c r="A40" s="404"/>
      <c r="B40" s="427" t="s">
        <v>135</v>
      </c>
      <c r="C40" s="332"/>
      <c r="D40" s="332"/>
      <c r="E40" s="221">
        <v>44698730.684800029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2" right="0.22" top="0.5" bottom="0.5" header="0.5" footer="0.5"/>
  <pageSetup scale="67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opLeftCell="A7" workbookViewId="0">
      <selection activeCell="A36" sqref="A36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43191</v>
      </c>
      <c r="C4" s="17">
        <v>43206</v>
      </c>
      <c r="D4" s="18">
        <v>43235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43220</v>
      </c>
      <c r="C5" s="17">
        <v>43235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372"/>
      <c r="C6" s="372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0</v>
      </c>
      <c r="E11" s="37">
        <v>1600000000</v>
      </c>
      <c r="F11" s="37">
        <v>393171681.61625999</v>
      </c>
      <c r="G11" s="37">
        <v>1993171681.6162601</v>
      </c>
      <c r="H11" s="26">
        <v>17811681.6162595</v>
      </c>
      <c r="I11" s="38">
        <v>195251143.97562599</v>
      </c>
      <c r="J11" s="38">
        <v>2188422825.591886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0</v>
      </c>
      <c r="E12" s="37">
        <v>515000000</v>
      </c>
      <c r="F12" s="37">
        <v>126552135.020234</v>
      </c>
      <c r="G12" s="37">
        <v>641552135.02023399</v>
      </c>
      <c r="H12" s="26">
        <v>5733135.0202335296</v>
      </c>
      <c r="I12" s="38">
        <v>62846495.642742395</v>
      </c>
      <c r="J12" s="38">
        <v>704398630.66297638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0</v>
      </c>
      <c r="E13" s="37">
        <v>760000000</v>
      </c>
      <c r="F13" s="37">
        <v>186756548.76772299</v>
      </c>
      <c r="G13" s="37">
        <v>946756548.76772296</v>
      </c>
      <c r="H13" s="26">
        <v>8460548.7677232604</v>
      </c>
      <c r="I13" s="38">
        <v>92744297.619910359</v>
      </c>
      <c r="J13" s="38">
        <v>1039500846.3876333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0</v>
      </c>
      <c r="E14" s="37">
        <v>1250000000</v>
      </c>
      <c r="F14" s="37">
        <v>307125376.262703</v>
      </c>
      <c r="G14" s="37">
        <v>1557125376.2627001</v>
      </c>
      <c r="H14" s="26">
        <v>13915376.2627027</v>
      </c>
      <c r="I14" s="38">
        <v>152535668.42480421</v>
      </c>
      <c r="J14" s="38">
        <v>1709661044.6875043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1013605741.6669199</v>
      </c>
      <c r="G16" s="228">
        <v>5138605741.6669178</v>
      </c>
      <c r="H16" s="45">
        <v>45920741.666918993</v>
      </c>
      <c r="I16" s="45">
        <v>503377605.66308296</v>
      </c>
      <c r="J16" s="45">
        <v>5641983347.3299999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0</v>
      </c>
      <c r="E21" s="36">
        <v>1600000000</v>
      </c>
      <c r="F21" s="54">
        <v>388277973.99639636</v>
      </c>
      <c r="G21" s="26">
        <v>1988277973.9963963</v>
      </c>
      <c r="H21" s="26">
        <v>12917973.996396365</v>
      </c>
      <c r="I21" s="55">
        <v>171862173.612221</v>
      </c>
      <c r="J21" s="38">
        <v>2160140147.6086173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0</v>
      </c>
      <c r="E22" s="36">
        <v>515000000</v>
      </c>
      <c r="F22" s="54">
        <v>124976972.88009007</v>
      </c>
      <c r="G22" s="26">
        <v>639976972.88009012</v>
      </c>
      <c r="H22" s="26">
        <v>4157972.8800900793</v>
      </c>
      <c r="I22" s="55">
        <v>55318170.371806145</v>
      </c>
      <c r="J22" s="38">
        <v>695295143.25189626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0</v>
      </c>
      <c r="E23" s="36">
        <v>760000000</v>
      </c>
      <c r="F23" s="54">
        <v>184432037.64828828</v>
      </c>
      <c r="G23" s="26">
        <v>944432037.64828825</v>
      </c>
      <c r="H23" s="26">
        <v>6136037.6482882733</v>
      </c>
      <c r="I23" s="55">
        <v>81634536.642605782</v>
      </c>
      <c r="J23" s="38">
        <v>1026066574.290894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0</v>
      </c>
      <c r="E24" s="36">
        <v>1250000000</v>
      </c>
      <c r="F24" s="54">
        <v>303302167.18468463</v>
      </c>
      <c r="G24" s="26">
        <v>1553302167.1846848</v>
      </c>
      <c r="H24" s="26">
        <v>10092167.18468466</v>
      </c>
      <c r="I24" s="55">
        <v>134263607.69390726</v>
      </c>
      <c r="J24" s="38">
        <v>1687565774.878592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1000989151.7094593</v>
      </c>
      <c r="G26" s="56">
        <v>5125989151.7094593</v>
      </c>
      <c r="H26" s="45">
        <v>33304151.709459376</v>
      </c>
      <c r="I26" s="45">
        <v>443078488.32054019</v>
      </c>
      <c r="J26" s="45">
        <v>5569067640.0299997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6420735660.7600002</v>
      </c>
      <c r="E30" s="26"/>
      <c r="F30" s="62"/>
      <c r="G30" s="19" t="s">
        <v>32</v>
      </c>
      <c r="H30" s="7"/>
      <c r="I30" s="7"/>
      <c r="J30" s="37">
        <v>19388356.280000001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1977554259.0599999</v>
      </c>
      <c r="E31" s="26"/>
      <c r="F31" s="62"/>
      <c r="G31" s="64" t="s">
        <v>34</v>
      </c>
      <c r="H31" s="7"/>
      <c r="I31" s="7"/>
      <c r="J31" s="65">
        <v>21866884.149999999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1977554259.0599999</v>
      </c>
      <c r="E32" s="26"/>
      <c r="F32" s="62"/>
      <c r="G32" s="64" t="s">
        <v>35</v>
      </c>
      <c r="J32" s="65">
        <v>-2522812.13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1937526133.4400001</v>
      </c>
      <c r="E35" s="26"/>
      <c r="F35" s="62"/>
      <c r="G35" s="19" t="s">
        <v>41</v>
      </c>
      <c r="H35" s="7"/>
      <c r="I35" s="7"/>
      <c r="J35" s="37">
        <v>44284.259999999995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44953191.659999996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>
        <v>0</v>
      </c>
      <c r="G38" s="7" t="s">
        <v>32</v>
      </c>
      <c r="H38" s="7"/>
      <c r="I38" s="7"/>
      <c r="J38" s="37">
        <v>19388356.280000001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6335754343.4799995</v>
      </c>
      <c r="E39" s="378" t="s">
        <v>165</v>
      </c>
      <c r="F39" s="231">
        <v>6335754343.4800014</v>
      </c>
      <c r="G39" s="19" t="s">
        <v>65</v>
      </c>
      <c r="H39" s="7"/>
      <c r="I39" s="7"/>
      <c r="J39" s="61">
        <v>5605525493.6800003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-764160698.12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-2526005.33</v>
      </c>
      <c r="E41" s="4"/>
      <c r="F41" s="245"/>
      <c r="G41" s="69" t="s">
        <v>50</v>
      </c>
      <c r="H41" s="69"/>
      <c r="I41" s="379"/>
      <c r="J41" s="69">
        <v>30</v>
      </c>
      <c r="L41" s="61"/>
      <c r="M41" s="7"/>
    </row>
    <row r="42" spans="1:13" x14ac:dyDescent="0.2">
      <c r="A42" s="48" t="s">
        <v>51</v>
      </c>
      <c r="D42" s="71">
        <v>5569067640.0299997</v>
      </c>
      <c r="E42" s="295"/>
      <c r="F42" s="245"/>
      <c r="G42" s="27" t="s">
        <v>52</v>
      </c>
      <c r="H42" s="27"/>
      <c r="I42" s="27"/>
      <c r="J42" s="72">
        <v>4.1505524436971149E-2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5605525493.6800003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0.35278659624144271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0.40326612140000001</v>
      </c>
      <c r="E46" s="75"/>
      <c r="F46" s="61"/>
      <c r="G46" s="19" t="s">
        <v>56</v>
      </c>
      <c r="H46" s="19"/>
      <c r="I46" s="381"/>
      <c r="J46" s="77">
        <v>3.1505524436971147E-2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0.3719751349</v>
      </c>
      <c r="E47" s="75"/>
      <c r="F47" s="61"/>
      <c r="G47" s="35" t="s">
        <v>58</v>
      </c>
      <c r="H47" s="59"/>
      <c r="I47" s="59"/>
      <c r="J47" s="379">
        <v>2.178768484848485E-2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0.37600928418048091</v>
      </c>
      <c r="E48" s="26"/>
      <c r="F48" s="61"/>
      <c r="G48" s="58" t="s">
        <v>60</v>
      </c>
      <c r="H48" s="80"/>
      <c r="I48" s="80"/>
      <c r="J48" s="81">
        <v>9.7178395884862968E-3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612190031.33000004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0.10992684429429955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44963169.348800004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1977554259.0599999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19388356.280000001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1996942615.3399999</v>
      </c>
      <c r="F62" s="61"/>
    </row>
  </sheetData>
  <conditionalFormatting sqref="E39">
    <cfRule type="containsText" dxfId="29" priority="3" stopIfTrue="1" operator="containsText" text="Recon Error">
      <formula>NOT(ISERROR(SEARCH("Recon Error",E39)))</formula>
    </cfRule>
    <cfRule type="cellIs" dxfId="28" priority="4" stopIfTrue="1" operator="equal">
      <formula>"Recon Error: Activity &lt;&gt; Balance"</formula>
    </cfRule>
  </conditionalFormatting>
  <conditionalFormatting sqref="E42">
    <cfRule type="containsText" dxfId="27" priority="1" stopIfTrue="1" operator="containsText" text="Recon Error">
      <formula>NOT(ISERROR(SEARCH("Recon Error",E42)))</formula>
    </cfRule>
    <cfRule type="cellIs" dxfId="2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topLeftCell="A22" workbookViewId="0">
      <selection sqref="A1:XFD1048576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0.12484947</v>
      </c>
      <c r="J3" s="343"/>
      <c r="K3" s="330"/>
      <c r="M3" s="348"/>
    </row>
    <row r="4" spans="2:16" s="294" customFormat="1" x14ac:dyDescent="0.2">
      <c r="B4" s="342" t="s">
        <v>14</v>
      </c>
      <c r="C4" s="341">
        <v>43191</v>
      </c>
      <c r="D4" s="341">
        <v>43206</v>
      </c>
      <c r="E4" s="340">
        <v>43235</v>
      </c>
      <c r="F4" s="330"/>
      <c r="G4" s="330"/>
      <c r="H4" s="339" t="s">
        <v>72</v>
      </c>
      <c r="I4" s="338">
        <v>0.8992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43220</v>
      </c>
      <c r="D5" s="336">
        <v>43235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442">
        <v>29</v>
      </c>
      <c r="D6" s="433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443" t="s">
        <v>76</v>
      </c>
      <c r="H9" s="443" t="s">
        <v>70</v>
      </c>
      <c r="I9" s="443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6" t="s">
        <v>82</v>
      </c>
      <c r="I14" s="466"/>
      <c r="J14" s="466"/>
    </row>
    <row r="15" spans="2:16" x14ac:dyDescent="0.2">
      <c r="B15" s="252" t="s">
        <v>78</v>
      </c>
      <c r="D15" s="325"/>
      <c r="E15" s="320">
        <v>120819000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444">
        <v>0</v>
      </c>
    </row>
    <row r="18" spans="2:10" x14ac:dyDescent="0.2">
      <c r="B18" s="252" t="s">
        <v>5</v>
      </c>
      <c r="D18" s="325"/>
      <c r="E18" s="320">
        <v>4157972.8800900793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639976972.88009012</v>
      </c>
    </row>
    <row r="20" spans="2:10" x14ac:dyDescent="0.2">
      <c r="B20" s="276"/>
      <c r="C20" s="276"/>
      <c r="D20" s="323"/>
      <c r="E20" s="322"/>
      <c r="H20" s="467" t="s">
        <v>89</v>
      </c>
      <c r="I20" s="467"/>
      <c r="J20" s="467"/>
    </row>
    <row r="21" spans="2:10" x14ac:dyDescent="0.2">
      <c r="B21" s="252" t="s">
        <v>7</v>
      </c>
      <c r="D21" s="290"/>
      <c r="E21" s="320">
        <v>639976972.88009012</v>
      </c>
      <c r="F21" s="279"/>
      <c r="H21" s="243" t="s">
        <v>144</v>
      </c>
      <c r="I21" s="321">
        <v>29</v>
      </c>
    </row>
    <row r="22" spans="2:10" x14ac:dyDescent="0.2">
      <c r="B22" s="252" t="s">
        <v>24</v>
      </c>
      <c r="E22" s="320">
        <v>55318170.371806145</v>
      </c>
      <c r="F22" s="319"/>
      <c r="H22" s="243" t="s">
        <v>145</v>
      </c>
      <c r="I22" s="315">
        <v>1.8968800000000001E-2</v>
      </c>
    </row>
    <row r="23" spans="2:10" x14ac:dyDescent="0.2">
      <c r="E23" s="318"/>
      <c r="F23" s="316"/>
      <c r="H23" s="243" t="s">
        <v>146</v>
      </c>
      <c r="I23" s="368">
        <v>3.0999999999999999E-3</v>
      </c>
    </row>
    <row r="24" spans="2:10" x14ac:dyDescent="0.2">
      <c r="B24" s="276" t="s">
        <v>84</v>
      </c>
      <c r="C24" s="276"/>
      <c r="D24" s="276"/>
      <c r="E24" s="317">
        <v>695295143.25189626</v>
      </c>
      <c r="F24" s="316"/>
      <c r="H24" s="243"/>
      <c r="I24" s="315">
        <v>2.20688E-2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1.3500876567997986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445" t="s">
        <v>93</v>
      </c>
      <c r="J29" s="445" t="s">
        <v>94</v>
      </c>
    </row>
    <row r="30" spans="2:10" x14ac:dyDescent="0.2">
      <c r="B30" s="252" t="s">
        <v>88</v>
      </c>
      <c r="F30" s="313"/>
      <c r="G30" s="453"/>
      <c r="H30" s="243" t="s">
        <v>158</v>
      </c>
      <c r="I30" s="310">
        <v>915548.69</v>
      </c>
      <c r="J30" s="308">
        <v>1.7777644466019416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446"/>
      <c r="J32" s="447"/>
    </row>
    <row r="33" spans="2:12" x14ac:dyDescent="0.2">
      <c r="E33" s="448" t="s">
        <v>90</v>
      </c>
      <c r="F33" s="312"/>
      <c r="G33" s="311"/>
      <c r="H33" s="243"/>
      <c r="I33" s="304"/>
      <c r="J33" s="303">
        <v>1.7777644466019416</v>
      </c>
    </row>
    <row r="34" spans="2:12" x14ac:dyDescent="0.2">
      <c r="B34" s="252" t="s">
        <v>91</v>
      </c>
      <c r="E34" s="267">
        <v>6420735660.7600002</v>
      </c>
      <c r="F34" s="293"/>
      <c r="G34" s="254"/>
      <c r="K34" s="279"/>
    </row>
    <row r="35" spans="2:12" x14ac:dyDescent="0.2">
      <c r="B35" s="252" t="s">
        <v>33</v>
      </c>
      <c r="E35" s="285">
        <v>-1977554259.0599999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1937526133.4400001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-44953191.659999996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915548.69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449">
        <v>529849.17000000004</v>
      </c>
      <c r="K41" s="297"/>
    </row>
    <row r="42" spans="2:12" x14ac:dyDescent="0.2">
      <c r="B42" s="294" t="s">
        <v>47</v>
      </c>
      <c r="C42" s="276"/>
      <c r="D42" s="276"/>
      <c r="E42" s="285">
        <v>-764160698.12</v>
      </c>
      <c r="F42" s="293"/>
      <c r="G42" s="296"/>
      <c r="H42" s="252" t="s">
        <v>101</v>
      </c>
      <c r="I42" s="295">
        <v>731229.04</v>
      </c>
      <c r="K42" s="276"/>
      <c r="L42" s="276"/>
    </row>
    <row r="43" spans="2:12" x14ac:dyDescent="0.2">
      <c r="B43" s="294" t="s">
        <v>99</v>
      </c>
      <c r="E43" s="285">
        <v>-2526005.33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5569067640.0299997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0.12484947</v>
      </c>
      <c r="F46" s="289"/>
      <c r="G46" s="288"/>
      <c r="H46" s="443" t="s">
        <v>104</v>
      </c>
      <c r="I46" s="443"/>
      <c r="J46" s="443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5605525493.6800003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0.35278659624144271</v>
      </c>
      <c r="H49" s="243" t="s">
        <v>107</v>
      </c>
      <c r="I49" s="450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451" t="s">
        <v>148</v>
      </c>
      <c r="I54" s="452"/>
      <c r="J54" s="452"/>
    </row>
    <row r="55" spans="2:14" x14ac:dyDescent="0.2">
      <c r="E55" s="448" t="s">
        <v>90</v>
      </c>
      <c r="F55" s="268"/>
      <c r="M55" s="264"/>
    </row>
    <row r="56" spans="2:14" x14ac:dyDescent="0.2">
      <c r="B56" s="252" t="s">
        <v>32</v>
      </c>
      <c r="E56" s="267">
        <v>19388356.280000001</v>
      </c>
      <c r="F56" s="266"/>
      <c r="I56" s="445" t="s">
        <v>121</v>
      </c>
      <c r="J56" s="44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5.5999999999999999E-3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19388356.280000001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0.35007700364363631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25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topLeftCell="A13" workbookViewId="0">
      <selection sqref="A1:XFD1048576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0.18424387</v>
      </c>
      <c r="J3" s="343"/>
      <c r="K3" s="330"/>
    </row>
    <row r="4" spans="2:16" s="294" customFormat="1" x14ac:dyDescent="0.2">
      <c r="B4" s="342" t="s">
        <v>14</v>
      </c>
      <c r="C4" s="341">
        <v>43191</v>
      </c>
      <c r="D4" s="341">
        <v>43206</v>
      </c>
      <c r="E4" s="340">
        <v>43235</v>
      </c>
      <c r="F4" s="330"/>
      <c r="G4" s="330"/>
      <c r="H4" s="339" t="s">
        <v>72</v>
      </c>
      <c r="I4" s="338">
        <v>0.8992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43220</v>
      </c>
      <c r="D5" s="336">
        <v>43235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442">
        <v>29</v>
      </c>
      <c r="D6" s="433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443" t="s">
        <v>76</v>
      </c>
      <c r="H9" s="443" t="s">
        <v>70</v>
      </c>
      <c r="I9" s="443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6" t="s">
        <v>82</v>
      </c>
      <c r="I14" s="466"/>
      <c r="J14" s="466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444">
        <v>0</v>
      </c>
    </row>
    <row r="18" spans="2:10" x14ac:dyDescent="0.2">
      <c r="B18" s="252" t="s">
        <v>5</v>
      </c>
      <c r="D18" s="325"/>
      <c r="E18" s="320">
        <v>6136037.6482882733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944432037.64828825</v>
      </c>
    </row>
    <row r="20" spans="2:10" x14ac:dyDescent="0.2">
      <c r="B20" s="276"/>
      <c r="C20" s="276"/>
      <c r="D20" s="323"/>
      <c r="E20" s="322"/>
      <c r="H20" s="467" t="s">
        <v>89</v>
      </c>
      <c r="I20" s="467"/>
      <c r="J20" s="467"/>
    </row>
    <row r="21" spans="2:10" x14ac:dyDescent="0.2">
      <c r="B21" s="252" t="s">
        <v>7</v>
      </c>
      <c r="D21" s="290"/>
      <c r="E21" s="320">
        <v>944432037.64828825</v>
      </c>
      <c r="F21" s="279"/>
      <c r="H21" s="243" t="s">
        <v>16</v>
      </c>
      <c r="I21" s="321">
        <v>29</v>
      </c>
    </row>
    <row r="22" spans="2:10" x14ac:dyDescent="0.2">
      <c r="B22" s="252" t="s">
        <v>24</v>
      </c>
      <c r="E22" s="320">
        <v>81634536.642605782</v>
      </c>
      <c r="F22" s="319"/>
      <c r="H22" s="243" t="s">
        <v>69</v>
      </c>
      <c r="I22" s="315">
        <v>1.8968800000000001E-2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1026066574.290894</v>
      </c>
      <c r="F24" s="316"/>
      <c r="H24" s="243"/>
      <c r="I24" s="315">
        <v>2.3268799999999999E-2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1.3500875977511764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445" t="s">
        <v>93</v>
      </c>
      <c r="J29" s="44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1424567.64</v>
      </c>
      <c r="J30" s="308">
        <v>1.8744311052631577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446"/>
      <c r="J32" s="447"/>
    </row>
    <row r="33" spans="2:12" x14ac:dyDescent="0.2">
      <c r="E33" s="448" t="s">
        <v>90</v>
      </c>
      <c r="F33" s="312"/>
      <c r="G33" s="311"/>
      <c r="H33" s="243"/>
      <c r="I33" s="304"/>
      <c r="J33" s="303">
        <v>1.8744311052631577</v>
      </c>
    </row>
    <row r="34" spans="2:12" x14ac:dyDescent="0.2">
      <c r="B34" s="252" t="s">
        <v>91</v>
      </c>
      <c r="E34" s="267">
        <v>6420735660.7600002</v>
      </c>
      <c r="F34" s="293"/>
      <c r="G34" s="254"/>
      <c r="K34" s="279"/>
    </row>
    <row r="35" spans="2:12" x14ac:dyDescent="0.2">
      <c r="B35" s="252" t="s">
        <v>33</v>
      </c>
      <c r="E35" s="285">
        <v>-1977554259.0599999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1937526133.4400001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-44953191.659999996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1424567.64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449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-764160698.12</v>
      </c>
      <c r="F42" s="293"/>
      <c r="G42" s="296"/>
      <c r="H42" s="252" t="s">
        <v>101</v>
      </c>
      <c r="I42" s="295">
        <v>1005628.5000000005</v>
      </c>
      <c r="K42" s="276"/>
      <c r="L42" s="276"/>
    </row>
    <row r="43" spans="2:12" x14ac:dyDescent="0.2">
      <c r="B43" s="294" t="s">
        <v>99</v>
      </c>
      <c r="E43" s="285">
        <v>-2526005.33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5569067640.0299997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0.18424387</v>
      </c>
      <c r="F46" s="289"/>
      <c r="G46" s="288"/>
      <c r="H46" s="443" t="s">
        <v>104</v>
      </c>
      <c r="I46" s="443"/>
      <c r="J46" s="443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5605525493.6800003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0.35278659624144271</v>
      </c>
      <c r="H49" s="243" t="s">
        <v>107</v>
      </c>
      <c r="I49" s="450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451" t="s">
        <v>148</v>
      </c>
      <c r="I54" s="452"/>
      <c r="J54" s="452"/>
    </row>
    <row r="55" spans="2:14" x14ac:dyDescent="0.2">
      <c r="E55" s="448" t="s">
        <v>90</v>
      </c>
      <c r="F55" s="268"/>
      <c r="M55" s="264"/>
    </row>
    <row r="56" spans="2:14" x14ac:dyDescent="0.2">
      <c r="B56" s="252" t="s">
        <v>32</v>
      </c>
      <c r="E56" s="267">
        <v>19388356.280000001</v>
      </c>
      <c r="F56" s="266"/>
      <c r="I56" s="445" t="s">
        <v>121</v>
      </c>
      <c r="J56" s="44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5.5999999999999999E-3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19388356.280000001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0.35007700364363631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24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D23" sqref="D23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43191</v>
      </c>
      <c r="C4" s="392">
        <v>43206</v>
      </c>
      <c r="D4" s="393">
        <v>43235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43220</v>
      </c>
      <c r="C5" s="394">
        <v>43235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433"/>
      <c r="C6" s="433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434" t="s">
        <v>112</v>
      </c>
      <c r="C10" s="435" t="s">
        <v>113</v>
      </c>
      <c r="D10" s="435" t="s">
        <v>121</v>
      </c>
      <c r="E10" s="435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200093640.94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436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267725874.94999999</v>
      </c>
      <c r="D13" s="184">
        <v>0.04</v>
      </c>
      <c r="E13" s="182">
        <v>44963169.348800004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125470593.97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98665867.450000003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89192097.519999996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437">
        <v>0.02</v>
      </c>
      <c r="E19" s="438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781148074.83000004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433"/>
      <c r="C22" s="439" t="s">
        <v>119</v>
      </c>
      <c r="D22" s="433"/>
      <c r="E22" s="440">
        <v>44963169.348800004</v>
      </c>
      <c r="F22" s="433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0.37600928418048091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1000989151.7094593</v>
      </c>
      <c r="D28" s="411">
        <v>1000989151.7094593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433"/>
      <c r="C29" s="433"/>
      <c r="D29" s="433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0</v>
      </c>
      <c r="I32" s="416">
        <v>1237500000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0</v>
      </c>
      <c r="I34" s="416">
        <v>1237500000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44963169.348800004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0</v>
      </c>
      <c r="I36" s="416">
        <v>1237500000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612190031.33000004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433"/>
      <c r="I39" s="433"/>
      <c r="J39" s="405"/>
      <c r="K39" s="425"/>
      <c r="L39" s="425"/>
      <c r="M39" s="425"/>
    </row>
    <row r="40" spans="1:13" x14ac:dyDescent="0.2">
      <c r="A40" s="404"/>
      <c r="B40" s="441" t="s">
        <v>135</v>
      </c>
      <c r="C40" s="433"/>
      <c r="D40" s="433"/>
      <c r="E40" s="221">
        <v>44963169.348800004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2" right="0.22" top="0.5" bottom="0.5" header="0.5" footer="0.5"/>
  <pageSetup scale="67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topLeftCell="B1" workbookViewId="0">
      <selection activeCell="G1" sqref="F1:G1048576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43160</v>
      </c>
      <c r="C4" s="17">
        <v>43174</v>
      </c>
      <c r="D4" s="18">
        <v>43206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43190</v>
      </c>
      <c r="C5" s="17">
        <v>43206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372"/>
      <c r="C6" s="372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0</v>
      </c>
      <c r="E11" s="37">
        <v>1600000000</v>
      </c>
      <c r="F11" s="37">
        <v>386993472.974886</v>
      </c>
      <c r="G11" s="37">
        <v>1986993472.97489</v>
      </c>
      <c r="H11" s="26">
        <v>11633472.974886</v>
      </c>
      <c r="I11" s="38">
        <v>168733173.46098685</v>
      </c>
      <c r="J11" s="38">
        <v>2155726646.4358768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0</v>
      </c>
      <c r="E12" s="37">
        <v>515000000</v>
      </c>
      <c r="F12" s="37">
        <v>124563524.113791</v>
      </c>
      <c r="G12" s="37">
        <v>639563524.11379099</v>
      </c>
      <c r="H12" s="26">
        <v>3744524.1137914401</v>
      </c>
      <c r="I12" s="38">
        <v>54311023.380214214</v>
      </c>
      <c r="J12" s="38">
        <v>693874547.4940052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0</v>
      </c>
      <c r="E13" s="37">
        <v>760000000</v>
      </c>
      <c r="F13" s="37">
        <v>183821899.66307101</v>
      </c>
      <c r="G13" s="37">
        <v>943821899.66307104</v>
      </c>
      <c r="H13" s="26">
        <v>5525899.6630708603</v>
      </c>
      <c r="I13" s="38">
        <v>80148261.562237382</v>
      </c>
      <c r="J13" s="38">
        <v>1023970161.2253084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0</v>
      </c>
      <c r="E14" s="37">
        <v>1250000000</v>
      </c>
      <c r="F14" s="37">
        <v>302298650.76163</v>
      </c>
      <c r="G14" s="37">
        <v>1552298650.7616301</v>
      </c>
      <c r="H14" s="26">
        <v>9088650.7616297007</v>
      </c>
      <c r="I14" s="38">
        <v>131819165.64318013</v>
      </c>
      <c r="J14" s="38">
        <v>1684117816.4048102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997677547.5133779</v>
      </c>
      <c r="G16" s="228">
        <v>5122677547.513382</v>
      </c>
      <c r="H16" s="45">
        <v>29992547.513378002</v>
      </c>
      <c r="I16" s="45">
        <v>435011624.04661858</v>
      </c>
      <c r="J16" s="45">
        <v>5557689171.5600004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0</v>
      </c>
      <c r="E21" s="36">
        <v>1600000000</v>
      </c>
      <c r="F21" s="54">
        <v>393171681.61625952</v>
      </c>
      <c r="G21" s="26">
        <v>1993171681.6162596</v>
      </c>
      <c r="H21" s="26">
        <v>17811681.616259497</v>
      </c>
      <c r="I21" s="55">
        <v>195251143.97562647</v>
      </c>
      <c r="J21" s="38">
        <v>2188422825.591886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0</v>
      </c>
      <c r="E22" s="36">
        <v>515000000</v>
      </c>
      <c r="F22" s="54">
        <v>126552135.02023353</v>
      </c>
      <c r="G22" s="26">
        <v>641552135.02023351</v>
      </c>
      <c r="H22" s="26">
        <v>5733135.0202335259</v>
      </c>
      <c r="I22" s="55">
        <v>62846495.642742872</v>
      </c>
      <c r="J22" s="38">
        <v>704398630.66297638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0</v>
      </c>
      <c r="E23" s="36">
        <v>760000000</v>
      </c>
      <c r="F23" s="54">
        <v>186756548.76772326</v>
      </c>
      <c r="G23" s="26">
        <v>946756548.76772332</v>
      </c>
      <c r="H23" s="26">
        <v>8460548.7677232604</v>
      </c>
      <c r="I23" s="55">
        <v>92744297.619910002</v>
      </c>
      <c r="J23" s="38">
        <v>1039500846.3876333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0</v>
      </c>
      <c r="E24" s="36">
        <v>1250000000</v>
      </c>
      <c r="F24" s="54">
        <v>307125376.2627027</v>
      </c>
      <c r="G24" s="26">
        <v>1557125376.2627027</v>
      </c>
      <c r="H24" s="26">
        <v>13915376.262702731</v>
      </c>
      <c r="I24" s="55">
        <v>152535668.42480159</v>
      </c>
      <c r="J24" s="38">
        <v>1709661044.6875043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1013605741.666919</v>
      </c>
      <c r="G26" s="56">
        <v>5138605741.6669197</v>
      </c>
      <c r="H26" s="45">
        <v>45920741.666919015</v>
      </c>
      <c r="I26" s="45">
        <v>503377605.66308093</v>
      </c>
      <c r="J26" s="45">
        <v>5641983347.3299999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6339633800.4300003</v>
      </c>
      <c r="E30" s="26"/>
      <c r="F30" s="62"/>
      <c r="G30" s="19" t="s">
        <v>32</v>
      </c>
      <c r="H30" s="7"/>
      <c r="I30" s="7"/>
      <c r="J30" s="37">
        <v>17358319.390000001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2258224248.8400002</v>
      </c>
      <c r="E31" s="26"/>
      <c r="F31" s="62"/>
      <c r="G31" s="64" t="s">
        <v>34</v>
      </c>
      <c r="H31" s="7"/>
      <c r="I31" s="7"/>
      <c r="J31" s="65">
        <v>19561206</v>
      </c>
      <c r="K31" s="7"/>
      <c r="L31" s="61"/>
      <c r="M31" s="7"/>
    </row>
    <row r="32" spans="1:19" x14ac:dyDescent="0.2">
      <c r="B32" s="64" t="s">
        <v>3</v>
      </c>
      <c r="C32" s="26"/>
      <c r="D32" s="65">
        <v>2258224248.8400002</v>
      </c>
      <c r="E32" s="26"/>
      <c r="F32" s="62"/>
      <c r="G32" s="64" t="s">
        <v>35</v>
      </c>
      <c r="J32" s="65">
        <v>-2265407.0299999998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2391367928.3799996</v>
      </c>
      <c r="E35" s="26"/>
      <c r="F35" s="62"/>
      <c r="G35" s="19" t="s">
        <v>41</v>
      </c>
      <c r="H35" s="7"/>
      <c r="I35" s="7"/>
      <c r="J35" s="37">
        <v>62520.42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52041819.210000001</v>
      </c>
      <c r="E37" s="43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17358319.390000001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6420735660.7600002</v>
      </c>
      <c r="E39" s="378" t="s">
        <v>165</v>
      </c>
      <c r="F39" s="231">
        <v>6420735660.7599993</v>
      </c>
      <c r="G39" s="19" t="s">
        <v>65</v>
      </c>
      <c r="H39" s="7"/>
      <c r="I39" s="7"/>
      <c r="J39" s="61">
        <v>5599836259.4449997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-774083608.33000004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-4668705.0999999996</v>
      </c>
      <c r="E41" s="4"/>
      <c r="F41" s="245"/>
      <c r="G41" s="69" t="s">
        <v>50</v>
      </c>
      <c r="H41" s="69"/>
      <c r="I41" s="379"/>
      <c r="J41" s="69">
        <v>31</v>
      </c>
      <c r="L41" s="61"/>
      <c r="M41" s="7"/>
    </row>
    <row r="42" spans="1:13" x14ac:dyDescent="0.2">
      <c r="A42" s="48" t="s">
        <v>51</v>
      </c>
      <c r="D42" s="71">
        <v>5641983347.3299999</v>
      </c>
      <c r="E42" s="295"/>
      <c r="F42" s="245"/>
      <c r="G42" s="27" t="s">
        <v>52</v>
      </c>
      <c r="H42" s="27"/>
      <c r="I42" s="27"/>
      <c r="J42" s="72">
        <v>3.5997567410781466E-2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5599836259.4449997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0.4032661214033092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0.3719751349</v>
      </c>
      <c r="E46" s="75"/>
      <c r="F46" s="61"/>
      <c r="G46" s="19" t="s">
        <v>56</v>
      </c>
      <c r="H46" s="19"/>
      <c r="I46" s="381"/>
      <c r="J46" s="77">
        <v>2.5997567410781464E-2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0.42045545470000001</v>
      </c>
      <c r="E47" s="75"/>
      <c r="F47" s="61"/>
      <c r="G47" s="35" t="s">
        <v>58</v>
      </c>
      <c r="H47" s="59"/>
      <c r="I47" s="59"/>
      <c r="J47" s="379">
        <v>2.0803575757575757E-2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0.3985655703344364</v>
      </c>
      <c r="E48" s="26"/>
      <c r="F48" s="61"/>
      <c r="G48" s="58" t="s">
        <v>60</v>
      </c>
      <c r="H48" s="80"/>
      <c r="I48" s="80"/>
      <c r="J48" s="81">
        <v>5.1939916532057068E-3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617025538.13999999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0.10936323277735299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62808256.916799992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2258224248.8400002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17358319.390000001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2275582568.23</v>
      </c>
      <c r="F62" s="61"/>
    </row>
  </sheetData>
  <conditionalFormatting sqref="E39">
    <cfRule type="containsText" dxfId="23" priority="3" stopIfTrue="1" operator="containsText" text="Recon Error">
      <formula>NOT(ISERROR(SEARCH("Recon Error",E39)))</formula>
    </cfRule>
    <cfRule type="cellIs" dxfId="22" priority="4" stopIfTrue="1" operator="equal">
      <formula>"Recon Error: Activity &lt;&gt; Balance"</formula>
    </cfRule>
  </conditionalFormatting>
  <conditionalFormatting sqref="E42">
    <cfRule type="containsText" dxfId="21" priority="1" stopIfTrue="1" operator="containsText" text="Recon Error">
      <formula>NOT(ISERROR(SEARCH("Recon Error",E42)))</formula>
    </cfRule>
    <cfRule type="cellIs" dxfId="20" priority="2" stopIfTrue="1" operator="equal">
      <formula>"Recon Error: Activity &lt;&gt; Balance"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C43" sqref="C43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0.12484947</v>
      </c>
      <c r="J3" s="343"/>
      <c r="K3" s="330"/>
      <c r="M3" s="348"/>
    </row>
    <row r="4" spans="2:16" s="294" customFormat="1" x14ac:dyDescent="0.2">
      <c r="B4" s="342" t="s">
        <v>14</v>
      </c>
      <c r="C4" s="341">
        <v>43160</v>
      </c>
      <c r="D4" s="341">
        <v>43174</v>
      </c>
      <c r="E4" s="340">
        <v>43206</v>
      </c>
      <c r="F4" s="330"/>
      <c r="G4" s="330"/>
      <c r="H4" s="339" t="s">
        <v>72</v>
      </c>
      <c r="I4" s="338">
        <v>0.91649999999999998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43190</v>
      </c>
      <c r="D5" s="336">
        <v>43206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32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371" t="s">
        <v>76</v>
      </c>
      <c r="H9" s="371" t="s">
        <v>70</v>
      </c>
      <c r="I9" s="371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120819000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5733135.0202335259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641552135.02023351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641552135.02023351</v>
      </c>
      <c r="F21" s="279"/>
      <c r="H21" s="243" t="s">
        <v>144</v>
      </c>
      <c r="I21" s="321">
        <v>32</v>
      </c>
    </row>
    <row r="22" spans="2:10" x14ac:dyDescent="0.2">
      <c r="B22" s="252" t="s">
        <v>24</v>
      </c>
      <c r="E22" s="320">
        <v>62846495.642742872</v>
      </c>
      <c r="F22" s="319"/>
      <c r="H22" s="243" t="s">
        <v>145</v>
      </c>
      <c r="I22" s="315">
        <v>1.7766000000000001E-2</v>
      </c>
    </row>
    <row r="23" spans="2:10" x14ac:dyDescent="0.2">
      <c r="E23" s="318"/>
      <c r="F23" s="316"/>
      <c r="H23" s="243" t="s">
        <v>146</v>
      </c>
      <c r="I23" s="386">
        <v>3.0999999999999999E-3</v>
      </c>
    </row>
    <row r="24" spans="2:10" x14ac:dyDescent="0.2">
      <c r="B24" s="276" t="s">
        <v>84</v>
      </c>
      <c r="C24" s="276"/>
      <c r="D24" s="276"/>
      <c r="E24" s="317">
        <v>704398630.66297638</v>
      </c>
      <c r="F24" s="316"/>
      <c r="H24" s="243"/>
      <c r="I24" s="315">
        <v>2.0865999999999999E-2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1.3677643313844201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158</v>
      </c>
      <c r="I30" s="310">
        <v>955199.11</v>
      </c>
      <c r="J30" s="308">
        <v>1.8547555533980582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1.8547555533980582</v>
      </c>
    </row>
    <row r="34" spans="2:12" x14ac:dyDescent="0.2">
      <c r="B34" s="252" t="s">
        <v>91</v>
      </c>
      <c r="E34" s="267">
        <v>6339633800.4300003</v>
      </c>
      <c r="F34" s="293"/>
      <c r="G34" s="254"/>
      <c r="K34" s="279"/>
    </row>
    <row r="35" spans="2:12" x14ac:dyDescent="0.2">
      <c r="B35" s="252" t="s">
        <v>33</v>
      </c>
      <c r="E35" s="285">
        <v>-2258224248.8400002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2391367928.3799996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-52041819.210000001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955199.11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529849.17000000004</v>
      </c>
      <c r="K41" s="297"/>
    </row>
    <row r="42" spans="2:12" x14ac:dyDescent="0.2">
      <c r="B42" s="294" t="s">
        <v>47</v>
      </c>
      <c r="C42" s="276"/>
      <c r="D42" s="276"/>
      <c r="E42" s="285">
        <v>-774083608.33000004</v>
      </c>
      <c r="F42" s="293"/>
      <c r="G42" s="296"/>
      <c r="H42" s="252" t="s">
        <v>101</v>
      </c>
      <c r="I42" s="295">
        <v>501169.41999999993</v>
      </c>
      <c r="K42" s="276"/>
      <c r="L42" s="276"/>
    </row>
    <row r="43" spans="2:12" x14ac:dyDescent="0.2">
      <c r="B43" s="294" t="s">
        <v>99</v>
      </c>
      <c r="E43" s="285">
        <v>-4668705.0999999996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5641983347.3299999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0.12484947</v>
      </c>
      <c r="F46" s="289"/>
      <c r="G46" s="288"/>
      <c r="H46" s="371" t="s">
        <v>104</v>
      </c>
      <c r="I46" s="371"/>
      <c r="J46" s="371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5599836259.4449997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0.4032661214033092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17358319.390000001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6.3499999999999997E-3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17358319.390000001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0.36775353874666666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19" priority="1" operator="equal">
      <formula>"FAIL"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E22" sqref="E22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0.18424387</v>
      </c>
      <c r="J3" s="343"/>
      <c r="K3" s="330"/>
    </row>
    <row r="4" spans="2:16" s="294" customFormat="1" x14ac:dyDescent="0.2">
      <c r="B4" s="342" t="s">
        <v>14</v>
      </c>
      <c r="C4" s="341">
        <v>43160</v>
      </c>
      <c r="D4" s="341">
        <v>43174</v>
      </c>
      <c r="E4" s="340">
        <v>43206</v>
      </c>
      <c r="F4" s="330"/>
      <c r="G4" s="330"/>
      <c r="H4" s="339" t="s">
        <v>72</v>
      </c>
      <c r="I4" s="338">
        <v>0.91649999999999998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43190</v>
      </c>
      <c r="D5" s="336">
        <v>43206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32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371" t="s">
        <v>76</v>
      </c>
      <c r="H9" s="371" t="s">
        <v>70</v>
      </c>
      <c r="I9" s="371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8460548.7677232604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946756548.76772332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946756548.76772332</v>
      </c>
      <c r="F21" s="279"/>
      <c r="H21" s="243" t="s">
        <v>16</v>
      </c>
      <c r="I21" s="321">
        <v>32</v>
      </c>
    </row>
    <row r="22" spans="2:10" x14ac:dyDescent="0.2">
      <c r="B22" s="252" t="s">
        <v>24</v>
      </c>
      <c r="E22" s="320">
        <v>92744297.619910002</v>
      </c>
      <c r="F22" s="319"/>
      <c r="H22" s="243" t="s">
        <v>69</v>
      </c>
      <c r="I22" s="315">
        <v>1.7766000000000001E-2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1039500846.3876333</v>
      </c>
      <c r="F24" s="316"/>
      <c r="H24" s="243"/>
      <c r="I24" s="315">
        <v>2.2066000000000002E-2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1.3677642715626754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1490680.89</v>
      </c>
      <c r="J30" s="308">
        <v>1.9614222236842105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1.9614222236842105</v>
      </c>
    </row>
    <row r="34" spans="2:12" x14ac:dyDescent="0.2">
      <c r="B34" s="252" t="s">
        <v>91</v>
      </c>
      <c r="E34" s="267">
        <v>6339633800.4300003</v>
      </c>
      <c r="F34" s="293"/>
      <c r="G34" s="254"/>
      <c r="K34" s="279"/>
    </row>
    <row r="35" spans="2:12" x14ac:dyDescent="0.2">
      <c r="B35" s="252" t="s">
        <v>33</v>
      </c>
      <c r="E35" s="285">
        <v>-2258224248.8400002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2391367928.3799996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-52041819.210000001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1490680.89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-774083608.33000004</v>
      </c>
      <c r="F42" s="293"/>
      <c r="G42" s="296"/>
      <c r="H42" s="252" t="s">
        <v>101</v>
      </c>
      <c r="I42" s="295">
        <v>658523.03000000026</v>
      </c>
      <c r="K42" s="276"/>
      <c r="L42" s="276"/>
    </row>
    <row r="43" spans="2:12" x14ac:dyDescent="0.2">
      <c r="B43" s="294" t="s">
        <v>99</v>
      </c>
      <c r="E43" s="285">
        <v>-4668705.0999999996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5641983347.3299999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0.18424387</v>
      </c>
      <c r="F46" s="289"/>
      <c r="G46" s="288"/>
      <c r="H46" s="371" t="s">
        <v>104</v>
      </c>
      <c r="I46" s="371"/>
      <c r="J46" s="371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5599836259.4449997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0.4032661214033092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17358319.390000001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6.3499999999999997E-3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17358319.390000001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0.36775353874666666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18" priority="1" operator="equal">
      <formula>"FAIL"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topLeftCell="A7" workbookViewId="0">
      <selection activeCell="I15" sqref="I15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43435</v>
      </c>
      <c r="C4" s="392">
        <v>43451</v>
      </c>
      <c r="D4" s="393">
        <v>43480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43465</v>
      </c>
      <c r="C5" s="394">
        <v>43480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332"/>
      <c r="C6" s="332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134507823.77000001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388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269630649.94999999</v>
      </c>
      <c r="D13" s="184">
        <v>0.04</v>
      </c>
      <c r="E13" s="182">
        <v>30616302.731999993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136151065.24000001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124292482.47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89288699.519999996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189">
        <v>0.02</v>
      </c>
      <c r="E19" s="190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753870720.95000005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332"/>
      <c r="C22" s="196" t="s">
        <v>119</v>
      </c>
      <c r="D22" s="332"/>
      <c r="E22" s="197">
        <v>30616302.731999993</v>
      </c>
      <c r="F22" s="332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0.38544114744452324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865851009.26787019</v>
      </c>
      <c r="D28" s="411">
        <v>865851009.26787019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332"/>
      <c r="C29" s="332"/>
      <c r="D29" s="332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225000000</v>
      </c>
      <c r="I32" s="416">
        <v>1080250000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225000000</v>
      </c>
      <c r="I34" s="416">
        <v>1186000000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30616302.731999993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225000000</v>
      </c>
      <c r="I36" s="416">
        <v>1211750000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719170960.37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332"/>
      <c r="I39" s="332"/>
      <c r="J39" s="405"/>
      <c r="K39" s="425"/>
      <c r="L39" s="425"/>
      <c r="M39" s="425"/>
    </row>
    <row r="40" spans="1:13" x14ac:dyDescent="0.2">
      <c r="A40" s="404"/>
      <c r="B40" s="427" t="s">
        <v>135</v>
      </c>
      <c r="C40" s="332"/>
      <c r="D40" s="332"/>
      <c r="E40" s="221">
        <v>30616302.731999993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2" right="0.22" top="0.5" bottom="0.5" header="0.5" footer="0.5"/>
  <pageSetup scale="67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C25" sqref="C25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43160</v>
      </c>
      <c r="C4" s="392">
        <v>43174</v>
      </c>
      <c r="D4" s="393">
        <v>43206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43190</v>
      </c>
      <c r="C5" s="394">
        <v>43206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332"/>
      <c r="C6" s="332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196401496.55000001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388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288487590.81</v>
      </c>
      <c r="D13" s="184">
        <v>0.04</v>
      </c>
      <c r="E13" s="182">
        <v>62808256.916799992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118372598.97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101755050.34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85595301.349999994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189">
        <v>0.02</v>
      </c>
      <c r="E19" s="190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790612038.0200001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332"/>
      <c r="C22" s="196" t="s">
        <v>119</v>
      </c>
      <c r="D22" s="332"/>
      <c r="E22" s="197">
        <v>62808256.916799992</v>
      </c>
      <c r="F22" s="332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0.3985655703344364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1013605741.666919</v>
      </c>
      <c r="D28" s="411">
        <v>1013605741.666919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332"/>
      <c r="C29" s="332"/>
      <c r="D29" s="332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0</v>
      </c>
      <c r="I32" s="416">
        <v>1237500000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0</v>
      </c>
      <c r="I34" s="416">
        <v>1237500000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62808256.916799992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0</v>
      </c>
      <c r="I36" s="416">
        <v>1237500000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617025538.13999999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332"/>
      <c r="I39" s="332"/>
      <c r="J39" s="405"/>
      <c r="K39" s="425"/>
      <c r="L39" s="425"/>
      <c r="M39" s="425"/>
    </row>
    <row r="40" spans="1:13" x14ac:dyDescent="0.2">
      <c r="A40" s="404"/>
      <c r="B40" s="427" t="s">
        <v>135</v>
      </c>
      <c r="C40" s="332"/>
      <c r="D40" s="332"/>
      <c r="E40" s="221">
        <v>62808256.916799992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workbookViewId="0">
      <selection activeCell="E28" sqref="E28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43132</v>
      </c>
      <c r="C4" s="17">
        <v>43146</v>
      </c>
      <c r="D4" s="18">
        <v>43174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43159</v>
      </c>
      <c r="C5" s="17">
        <v>43174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372"/>
      <c r="C6" s="372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0</v>
      </c>
      <c r="E11" s="37">
        <v>1600000000</v>
      </c>
      <c r="F11" s="37">
        <v>375360000</v>
      </c>
      <c r="G11" s="37">
        <v>1975360000</v>
      </c>
      <c r="H11" s="26">
        <v>0</v>
      </c>
      <c r="I11" s="38">
        <v>31463610.912514925</v>
      </c>
      <c r="J11" s="38">
        <v>2006823610.9125149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0</v>
      </c>
      <c r="E12" s="37">
        <v>515000000</v>
      </c>
      <c r="F12" s="37">
        <v>120819000</v>
      </c>
      <c r="G12" s="37">
        <v>635819000</v>
      </c>
      <c r="H12" s="26">
        <v>0</v>
      </c>
      <c r="I12" s="38">
        <v>10127380.643593788</v>
      </c>
      <c r="J12" s="38">
        <v>645946380.64359379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0</v>
      </c>
      <c r="E13" s="37">
        <v>760000000</v>
      </c>
      <c r="F13" s="37">
        <v>178296000</v>
      </c>
      <c r="G13" s="37">
        <v>938296000</v>
      </c>
      <c r="H13" s="26">
        <v>0</v>
      </c>
      <c r="I13" s="38">
        <v>14945219.063795805</v>
      </c>
      <c r="J13" s="38">
        <v>953241219.0637958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0</v>
      </c>
      <c r="E14" s="37">
        <v>1250000000</v>
      </c>
      <c r="F14" s="37">
        <v>293210000</v>
      </c>
      <c r="G14" s="37">
        <v>1543210000</v>
      </c>
      <c r="H14" s="26">
        <v>0</v>
      </c>
      <c r="I14" s="38">
        <v>24580333.300095558</v>
      </c>
      <c r="J14" s="38">
        <v>1567790333.3000956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0</v>
      </c>
      <c r="E16" s="228">
        <v>4125000000</v>
      </c>
      <c r="F16" s="228">
        <v>967685000</v>
      </c>
      <c r="G16" s="228">
        <v>5092685000</v>
      </c>
      <c r="H16" s="45">
        <v>0</v>
      </c>
      <c r="I16" s="45">
        <v>81116543.920000076</v>
      </c>
      <c r="J16" s="45">
        <v>5173801543.9200001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0</v>
      </c>
      <c r="E21" s="36">
        <v>1600000000</v>
      </c>
      <c r="F21" s="54">
        <v>386993472.974886</v>
      </c>
      <c r="G21" s="26">
        <v>1986993472.9748859</v>
      </c>
      <c r="H21" s="26">
        <v>11633472.974886023</v>
      </c>
      <c r="I21" s="55">
        <v>168733173.46099091</v>
      </c>
      <c r="J21" s="38">
        <v>2155726646.4358768</v>
      </c>
      <c r="K21" s="39">
        <v>0.38788182999999998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0</v>
      </c>
      <c r="E22" s="36">
        <v>515000000</v>
      </c>
      <c r="F22" s="54">
        <v>124563524.11379144</v>
      </c>
      <c r="G22" s="26">
        <v>639563524.11379147</v>
      </c>
      <c r="H22" s="26">
        <v>3744524.1137914383</v>
      </c>
      <c r="I22" s="55">
        <v>54311023.380213737</v>
      </c>
      <c r="J22" s="38">
        <v>693874547.4940052</v>
      </c>
      <c r="K22" s="39">
        <v>0.12484947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0</v>
      </c>
      <c r="E23" s="36">
        <v>760000000</v>
      </c>
      <c r="F23" s="54">
        <v>183821899.66307086</v>
      </c>
      <c r="G23" s="26">
        <v>943821899.66307092</v>
      </c>
      <c r="H23" s="26">
        <v>5525899.6630708603</v>
      </c>
      <c r="I23" s="55">
        <v>80148261.562237501</v>
      </c>
      <c r="J23" s="38">
        <v>1023970161.2253084</v>
      </c>
      <c r="K23" s="39">
        <v>0.18424387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0</v>
      </c>
      <c r="E24" s="36">
        <v>1250000000</v>
      </c>
      <c r="F24" s="54">
        <v>302298650.7616297</v>
      </c>
      <c r="G24" s="26">
        <v>1552298650.7616296</v>
      </c>
      <c r="H24" s="26">
        <v>9088650.7616297044</v>
      </c>
      <c r="I24" s="55">
        <v>131819165.64318061</v>
      </c>
      <c r="J24" s="38">
        <v>1684117816.4048102</v>
      </c>
      <c r="K24" s="39">
        <v>0.30302483000000002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0</v>
      </c>
      <c r="E26" s="56">
        <v>4125000000</v>
      </c>
      <c r="F26" s="56">
        <v>997677547.51337802</v>
      </c>
      <c r="G26" s="56">
        <v>5122677547.5133781</v>
      </c>
      <c r="H26" s="45">
        <v>29992547.513378024</v>
      </c>
      <c r="I26" s="45">
        <v>435011624.04662275</v>
      </c>
      <c r="J26" s="45">
        <v>5557689171.5600004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5943250188.2799997</v>
      </c>
      <c r="E30" s="26"/>
      <c r="F30" s="62"/>
      <c r="G30" s="19" t="s">
        <v>32</v>
      </c>
      <c r="H30" s="7"/>
      <c r="I30" s="7"/>
      <c r="J30" s="37">
        <v>18991741.370000001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1995923853.1900001</v>
      </c>
      <c r="E31" s="26"/>
      <c r="F31" s="62"/>
      <c r="G31" s="64" t="s">
        <v>34</v>
      </c>
      <c r="H31" s="7"/>
      <c r="I31" s="7"/>
      <c r="J31" s="65">
        <v>21393435.460000001</v>
      </c>
      <c r="K31" s="7"/>
      <c r="L31" s="61"/>
      <c r="M31" s="7"/>
    </row>
    <row r="32" spans="1:19" x14ac:dyDescent="0.2">
      <c r="B32" s="64" t="s">
        <v>3</v>
      </c>
      <c r="C32" s="26"/>
      <c r="D32" s="65">
        <v>1995923853.1900001</v>
      </c>
      <c r="E32" s="26"/>
      <c r="F32" s="62"/>
      <c r="G32" s="64" t="s">
        <v>35</v>
      </c>
      <c r="J32" s="65">
        <v>-2451912.75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2020047186.73</v>
      </c>
      <c r="E35" s="26"/>
      <c r="F35" s="62"/>
      <c r="G35" s="19" t="s">
        <v>41</v>
      </c>
      <c r="H35" s="7"/>
      <c r="I35" s="7"/>
      <c r="J35" s="37">
        <v>50218.66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391853523.81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19593245.199999999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18991741.370000001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6339633800.4300003</v>
      </c>
      <c r="E39" s="378" t="s">
        <v>165</v>
      </c>
      <c r="F39" s="231">
        <v>6339633800.4300003</v>
      </c>
      <c r="G39" s="19" t="s">
        <v>65</v>
      </c>
      <c r="H39" s="7"/>
      <c r="I39" s="7"/>
      <c r="J39" s="61">
        <v>5365745357.7399998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-778241017.03999996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-3703611.83</v>
      </c>
      <c r="E41" s="4"/>
      <c r="F41" s="245"/>
      <c r="G41" s="69" t="s">
        <v>50</v>
      </c>
      <c r="H41" s="69"/>
      <c r="I41" s="379"/>
      <c r="J41" s="69">
        <v>28</v>
      </c>
      <c r="L41" s="61"/>
      <c r="M41" s="7"/>
    </row>
    <row r="42" spans="1:13" x14ac:dyDescent="0.2">
      <c r="A42" s="48" t="s">
        <v>51</v>
      </c>
      <c r="D42" s="71">
        <v>5557689171.5600004</v>
      </c>
      <c r="E42" s="295"/>
      <c r="F42" s="245"/>
      <c r="G42" s="27" t="s">
        <v>52</v>
      </c>
      <c r="H42" s="27"/>
      <c r="I42" s="27"/>
      <c r="J42" s="72">
        <v>4.5507103975363838E-2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5365745357.7399998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0.37197513488240969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0.42045545470000001</v>
      </c>
      <c r="E46" s="75"/>
      <c r="F46" s="61"/>
      <c r="G46" s="19" t="s">
        <v>56</v>
      </c>
      <c r="H46" s="19"/>
      <c r="I46" s="381"/>
      <c r="J46" s="77">
        <v>3.5507103975363837E-2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0.3750114618</v>
      </c>
      <c r="E47" s="75"/>
      <c r="F47" s="61"/>
      <c r="G47" s="35" t="s">
        <v>58</v>
      </c>
      <c r="H47" s="59"/>
      <c r="I47" s="59"/>
      <c r="J47" s="379">
        <v>1.9256393939393938E-2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0.38914735046080323</v>
      </c>
      <c r="E48" s="26"/>
      <c r="F48" s="61"/>
      <c r="G48" s="58" t="s">
        <v>60</v>
      </c>
      <c r="H48" s="80"/>
      <c r="I48" s="80"/>
      <c r="J48" s="81">
        <v>1.6250710035969899E-2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651689477.00999999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0.11725907241175847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40409516.737599969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0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1995923853.1900001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18991741.370000001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2014915594.5599999</v>
      </c>
      <c r="F62" s="61"/>
    </row>
  </sheetData>
  <conditionalFormatting sqref="E39">
    <cfRule type="containsText" dxfId="17" priority="3" stopIfTrue="1" operator="containsText" text="Recon Error">
      <formula>NOT(ISERROR(SEARCH("Recon Error",E39)))</formula>
    </cfRule>
    <cfRule type="cellIs" dxfId="16" priority="4" stopIfTrue="1" operator="equal">
      <formula>"Recon Error: Activity &lt;&gt; Balance"</formula>
    </cfRule>
  </conditionalFormatting>
  <conditionalFormatting sqref="E42">
    <cfRule type="containsText" dxfId="15" priority="1" stopIfTrue="1" operator="containsText" text="Recon Error">
      <formula>NOT(ISERROR(SEARCH("Recon Error",E42)))</formula>
    </cfRule>
    <cfRule type="cellIs" dxfId="14" priority="2" stopIfTrue="1" operator="equal">
      <formula>"Recon Error: Activity &lt;&gt; Balance"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F24" sqref="F24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0.12484947</v>
      </c>
      <c r="J3" s="343"/>
      <c r="K3" s="330"/>
      <c r="M3" s="348"/>
    </row>
    <row r="4" spans="2:16" s="294" customFormat="1" x14ac:dyDescent="0.2">
      <c r="B4" s="342" t="s">
        <v>14</v>
      </c>
      <c r="C4" s="341">
        <v>43132</v>
      </c>
      <c r="D4" s="341">
        <v>43146</v>
      </c>
      <c r="E4" s="340">
        <v>43174</v>
      </c>
      <c r="F4" s="330"/>
      <c r="G4" s="330"/>
      <c r="H4" s="339" t="s">
        <v>72</v>
      </c>
      <c r="I4" s="338">
        <v>0.98060000000000003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43159</v>
      </c>
      <c r="D5" s="336">
        <v>43174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28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370" t="s">
        <v>76</v>
      </c>
      <c r="H9" s="370" t="s">
        <v>70</v>
      </c>
      <c r="I9" s="370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120819000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3744524.1137914383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639563524.11379147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639563524.11379147</v>
      </c>
      <c r="F21" s="279"/>
      <c r="H21" s="243" t="s">
        <v>144</v>
      </c>
      <c r="I21" s="321">
        <v>28</v>
      </c>
    </row>
    <row r="22" spans="2:10" x14ac:dyDescent="0.2">
      <c r="B22" s="252" t="s">
        <v>24</v>
      </c>
      <c r="E22" s="320">
        <v>54311023.380213737</v>
      </c>
      <c r="F22" s="319"/>
      <c r="H22" s="243" t="s">
        <v>145</v>
      </c>
      <c r="I22" s="315">
        <v>1.5875E-2</v>
      </c>
    </row>
    <row r="23" spans="2:10" x14ac:dyDescent="0.2">
      <c r="E23" s="318"/>
      <c r="F23" s="316"/>
      <c r="H23" s="243" t="s">
        <v>146</v>
      </c>
      <c r="I23" s="386">
        <v>3.0999999999999999E-3</v>
      </c>
    </row>
    <row r="24" spans="2:10" x14ac:dyDescent="0.2">
      <c r="B24" s="276" t="s">
        <v>84</v>
      </c>
      <c r="C24" s="276"/>
      <c r="D24" s="276"/>
      <c r="E24" s="317">
        <v>693874547.4940052</v>
      </c>
      <c r="F24" s="316"/>
      <c r="H24" s="243"/>
      <c r="I24" s="315">
        <v>1.8974999999999999E-2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1.3473292184349615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158</v>
      </c>
      <c r="I30" s="310">
        <v>760054.17</v>
      </c>
      <c r="J30" s="308">
        <v>1.4758333398058254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1.4758333398058254</v>
      </c>
    </row>
    <row r="34" spans="2:12" x14ac:dyDescent="0.2">
      <c r="B34" s="252" t="s">
        <v>91</v>
      </c>
      <c r="E34" s="267">
        <v>5943250188.2799997</v>
      </c>
      <c r="F34" s="293"/>
      <c r="G34" s="254"/>
      <c r="K34" s="279"/>
    </row>
    <row r="35" spans="2:12" x14ac:dyDescent="0.2">
      <c r="B35" s="252" t="s">
        <v>33</v>
      </c>
      <c r="E35" s="285">
        <v>-1995923853.1900001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2020047186.73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391853523.81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-19593245.199999999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760054.17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529849.17000000004</v>
      </c>
      <c r="K41" s="297"/>
    </row>
    <row r="42" spans="2:12" x14ac:dyDescent="0.2">
      <c r="B42" s="294" t="s">
        <v>47</v>
      </c>
      <c r="C42" s="276"/>
      <c r="D42" s="276"/>
      <c r="E42" s="285">
        <v>-778241017.03999996</v>
      </c>
      <c r="F42" s="293"/>
      <c r="G42" s="296"/>
      <c r="H42" s="252" t="s">
        <v>101</v>
      </c>
      <c r="I42" s="295">
        <v>1035205.99</v>
      </c>
      <c r="K42" s="276"/>
      <c r="L42" s="276"/>
    </row>
    <row r="43" spans="2:12" x14ac:dyDescent="0.2">
      <c r="B43" s="294" t="s">
        <v>99</v>
      </c>
      <c r="E43" s="285">
        <v>-3703611.83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5557689171.5600004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0.12484947</v>
      </c>
      <c r="F46" s="289"/>
      <c r="G46" s="288"/>
      <c r="H46" s="370" t="s">
        <v>104</v>
      </c>
      <c r="I46" s="370"/>
      <c r="J46" s="370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5365745357.7399998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0.37197513488240969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18991741.370000001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5.7089999999999997E-3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18991741.370000001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0.34731858704484858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13" priority="1" operator="equal">
      <formula>"FAIL"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selection activeCell="F28" sqref="F28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0.18424387</v>
      </c>
      <c r="J3" s="343"/>
      <c r="K3" s="330"/>
    </row>
    <row r="4" spans="2:16" s="294" customFormat="1" x14ac:dyDescent="0.2">
      <c r="B4" s="342" t="s">
        <v>14</v>
      </c>
      <c r="C4" s="341">
        <v>43132</v>
      </c>
      <c r="D4" s="341">
        <v>43146</v>
      </c>
      <c r="E4" s="340">
        <v>43174</v>
      </c>
      <c r="F4" s="330"/>
      <c r="G4" s="330"/>
      <c r="H4" s="339" t="s">
        <v>72</v>
      </c>
      <c r="I4" s="338">
        <v>0.98060000000000003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43159</v>
      </c>
      <c r="D5" s="336">
        <v>43174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28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370" t="s">
        <v>76</v>
      </c>
      <c r="H9" s="370" t="s">
        <v>70</v>
      </c>
      <c r="I9" s="370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5525899.6630708603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943821899.66307092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943821899.66307092</v>
      </c>
      <c r="F21" s="279"/>
      <c r="H21" s="243" t="s">
        <v>16</v>
      </c>
      <c r="I21" s="321">
        <v>28</v>
      </c>
    </row>
    <row r="22" spans="2:10" x14ac:dyDescent="0.2">
      <c r="B22" s="252" t="s">
        <v>24</v>
      </c>
      <c r="E22" s="320">
        <v>80148261.562237501</v>
      </c>
      <c r="F22" s="319"/>
      <c r="H22" s="243" t="s">
        <v>69</v>
      </c>
      <c r="I22" s="315">
        <v>1.5875E-2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1023970161.2253084</v>
      </c>
      <c r="F24" s="316"/>
      <c r="H24" s="243"/>
      <c r="I24" s="315">
        <v>2.0174999999999998E-2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1.3473291595069847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1192566.67</v>
      </c>
      <c r="J30" s="308">
        <v>1.5691666710526315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1.5691666710526315</v>
      </c>
    </row>
    <row r="34" spans="2:12" x14ac:dyDescent="0.2">
      <c r="B34" s="252" t="s">
        <v>91</v>
      </c>
      <c r="E34" s="267">
        <v>5943250188.2799997</v>
      </c>
      <c r="F34" s="293"/>
      <c r="G34" s="254"/>
      <c r="K34" s="279"/>
    </row>
    <row r="35" spans="2:12" x14ac:dyDescent="0.2">
      <c r="B35" s="252" t="s">
        <v>33</v>
      </c>
      <c r="E35" s="285">
        <v>-1995923853.1900001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2020047186.73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391853523.81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-19593245.199999999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1192566.67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-778241017.03999996</v>
      </c>
      <c r="F42" s="293"/>
      <c r="G42" s="296"/>
      <c r="H42" s="252" t="s">
        <v>101</v>
      </c>
      <c r="I42" s="295">
        <v>1456749.1600000001</v>
      </c>
      <c r="K42" s="276"/>
      <c r="L42" s="276"/>
    </row>
    <row r="43" spans="2:12" x14ac:dyDescent="0.2">
      <c r="B43" s="294" t="s">
        <v>99</v>
      </c>
      <c r="E43" s="285">
        <v>-3703611.83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5557689171.5600004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0.18424387</v>
      </c>
      <c r="F46" s="289"/>
      <c r="G46" s="288"/>
      <c r="H46" s="370" t="s">
        <v>104</v>
      </c>
      <c r="I46" s="370"/>
      <c r="J46" s="370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5365745357.7399998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0.37197513488240969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18991741.370000001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5.7089999999999997E-3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18991741.370000001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0.34731858704484858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12" priority="1" operator="equal">
      <formula>"FAIL"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F26" sqref="F26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43132</v>
      </c>
      <c r="C4" s="392">
        <v>43146</v>
      </c>
      <c r="D4" s="393">
        <v>43174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43159</v>
      </c>
      <c r="C5" s="394">
        <v>43174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332"/>
      <c r="C6" s="332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194538814.19999999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388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262717083.59999999</v>
      </c>
      <c r="D13" s="184">
        <v>0.04</v>
      </c>
      <c r="E13" s="182">
        <v>40409516.737599969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115919216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94970152.280000001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88989997.900000006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189">
        <v>0.02</v>
      </c>
      <c r="E19" s="190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757135263.9799999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332"/>
      <c r="C22" s="196" t="s">
        <v>119</v>
      </c>
      <c r="D22" s="332"/>
      <c r="E22" s="197">
        <v>40409516.737599969</v>
      </c>
      <c r="F22" s="332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0.38914735046080323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997677547.51337802</v>
      </c>
      <c r="D28" s="411">
        <v>997677547.51337802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332"/>
      <c r="C29" s="332"/>
      <c r="D29" s="332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0</v>
      </c>
      <c r="I32" s="416">
        <v>1237500000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0</v>
      </c>
      <c r="I34" s="416">
        <v>1237500000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40409516.737599969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0</v>
      </c>
      <c r="I36" s="416">
        <v>1507500000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651689477.00999999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332"/>
      <c r="I39" s="332"/>
      <c r="J39" s="405"/>
      <c r="K39" s="425"/>
      <c r="L39" s="425"/>
      <c r="M39" s="425"/>
    </row>
    <row r="40" spans="1:13" x14ac:dyDescent="0.2">
      <c r="A40" s="404"/>
      <c r="B40" s="427" t="s">
        <v>135</v>
      </c>
      <c r="C40" s="332"/>
      <c r="D40" s="332"/>
      <c r="E40" s="221">
        <v>40409516.737599969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workbookViewId="0">
      <selection activeCell="E27" sqref="E27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43101</v>
      </c>
      <c r="C4" s="17">
        <v>43116</v>
      </c>
      <c r="D4" s="18">
        <v>43146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43131</v>
      </c>
      <c r="C5" s="17">
        <v>43146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21"/>
      <c r="C6" s="21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23"/>
      <c r="K7" s="2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23"/>
      <c r="K8" s="2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29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35" t="s">
        <v>142</v>
      </c>
      <c r="B11" s="36"/>
      <c r="C11" s="26">
        <v>0</v>
      </c>
      <c r="D11" s="26">
        <v>0</v>
      </c>
      <c r="E11" s="37">
        <v>0</v>
      </c>
      <c r="F11" s="37">
        <v>0</v>
      </c>
      <c r="G11" s="37">
        <v>0</v>
      </c>
      <c r="H11" s="26">
        <v>0</v>
      </c>
      <c r="I11" s="38">
        <v>0</v>
      </c>
      <c r="J11" s="26">
        <v>0</v>
      </c>
      <c r="K11" s="39">
        <v>0</v>
      </c>
      <c r="L11" s="40"/>
      <c r="O11" s="41"/>
      <c r="P11" s="41"/>
      <c r="S11" s="41"/>
    </row>
    <row r="12" spans="1:19" x14ac:dyDescent="0.2">
      <c r="A12" s="10" t="s">
        <v>147</v>
      </c>
      <c r="C12" s="26">
        <v>1600000000</v>
      </c>
      <c r="D12" s="26">
        <v>0</v>
      </c>
      <c r="E12" s="37">
        <v>1600000000</v>
      </c>
      <c r="F12" s="37">
        <v>375360000</v>
      </c>
      <c r="G12" s="37">
        <v>1975360000</v>
      </c>
      <c r="H12" s="26">
        <v>0</v>
      </c>
      <c r="I12" s="38">
        <v>119817167.2135036</v>
      </c>
      <c r="J12" s="38">
        <v>2095177167.2135036</v>
      </c>
      <c r="K12" s="39">
        <v>0.38788182999999998</v>
      </c>
      <c r="L12" s="40"/>
      <c r="O12" s="41"/>
      <c r="P12" s="41"/>
      <c r="S12" s="41"/>
    </row>
    <row r="13" spans="1:19" x14ac:dyDescent="0.2">
      <c r="A13" s="10" t="s">
        <v>152</v>
      </c>
      <c r="C13" s="26">
        <v>515000000</v>
      </c>
      <c r="D13" s="26">
        <v>0</v>
      </c>
      <c r="E13" s="37">
        <v>515000000</v>
      </c>
      <c r="F13" s="37">
        <v>120819000</v>
      </c>
      <c r="G13" s="37">
        <v>635819000</v>
      </c>
      <c r="H13" s="26">
        <v>0</v>
      </c>
      <c r="I13" s="38">
        <v>38566182.937564611</v>
      </c>
      <c r="J13" s="38">
        <v>674385182.93756461</v>
      </c>
      <c r="K13" s="39">
        <v>0.12484947</v>
      </c>
      <c r="L13" s="40"/>
      <c r="O13" s="41"/>
      <c r="P13" s="41"/>
      <c r="S13" s="41"/>
    </row>
    <row r="14" spans="1:19" x14ac:dyDescent="0.2">
      <c r="A14" s="10" t="s">
        <v>153</v>
      </c>
      <c r="C14" s="26">
        <v>760000000</v>
      </c>
      <c r="D14" s="26">
        <v>0</v>
      </c>
      <c r="E14" s="37">
        <v>760000000</v>
      </c>
      <c r="F14" s="37">
        <v>178296000</v>
      </c>
      <c r="G14" s="37">
        <v>938296000</v>
      </c>
      <c r="H14" s="26">
        <v>0</v>
      </c>
      <c r="I14" s="38">
        <v>56913158.477603912</v>
      </c>
      <c r="J14" s="38">
        <v>995209158.47760391</v>
      </c>
      <c r="K14" s="39">
        <v>0.18424387</v>
      </c>
      <c r="L14" s="40"/>
      <c r="O14" s="41"/>
      <c r="P14" s="41"/>
      <c r="S14" s="41"/>
    </row>
    <row r="15" spans="1:19" x14ac:dyDescent="0.2">
      <c r="A15" s="10" t="s">
        <v>164</v>
      </c>
      <c r="C15" s="26">
        <v>1250000000</v>
      </c>
      <c r="D15" s="26">
        <v>0</v>
      </c>
      <c r="E15" s="37">
        <v>1250000000</v>
      </c>
      <c r="F15" s="37">
        <v>293210000</v>
      </c>
      <c r="G15" s="37">
        <v>1543210000</v>
      </c>
      <c r="H15" s="26">
        <v>0</v>
      </c>
      <c r="I15" s="38">
        <v>93604761.121328115</v>
      </c>
      <c r="J15" s="38">
        <v>1636814761.1213281</v>
      </c>
      <c r="K15" s="39">
        <v>0.30302483000000002</v>
      </c>
      <c r="L15" s="40"/>
      <c r="O15" s="41"/>
      <c r="P15" s="41"/>
      <c r="S15" s="41"/>
    </row>
    <row r="16" spans="1:19" ht="3" customHeight="1" x14ac:dyDescent="0.2">
      <c r="C16" s="26"/>
      <c r="D16" s="26"/>
      <c r="E16" s="37"/>
      <c r="F16" s="37"/>
      <c r="G16" s="37"/>
      <c r="H16" s="26"/>
      <c r="I16" s="38"/>
      <c r="J16" s="38"/>
      <c r="K16" s="39"/>
      <c r="L16" s="40"/>
      <c r="O16" s="41"/>
      <c r="P16" s="41"/>
      <c r="S16" s="41"/>
    </row>
    <row r="17" spans="1:19" s="48" customFormat="1" x14ac:dyDescent="0.2">
      <c r="A17" s="42" t="s">
        <v>27</v>
      </c>
      <c r="B17" s="43"/>
      <c r="C17" s="44">
        <v>4125000000</v>
      </c>
      <c r="D17" s="45">
        <v>0</v>
      </c>
      <c r="E17" s="228">
        <v>4125000000</v>
      </c>
      <c r="F17" s="228">
        <v>967685000</v>
      </c>
      <c r="G17" s="228">
        <v>5092685000</v>
      </c>
      <c r="H17" s="45">
        <v>0</v>
      </c>
      <c r="I17" s="45">
        <v>308901269.75000024</v>
      </c>
      <c r="J17" s="45">
        <v>5401586269.75</v>
      </c>
      <c r="K17" s="46">
        <v>1</v>
      </c>
      <c r="L17" s="47"/>
      <c r="O17" s="47"/>
      <c r="P17" s="47"/>
      <c r="S17" s="49"/>
    </row>
    <row r="18" spans="1:19" x14ac:dyDescent="0.2">
      <c r="H18" s="50"/>
      <c r="I18" s="50"/>
      <c r="J18" s="50"/>
      <c r="K18" s="51"/>
    </row>
    <row r="19" spans="1:19" x14ac:dyDescent="0.2">
      <c r="A19" s="25" t="s">
        <v>28</v>
      </c>
      <c r="B19" s="7"/>
      <c r="C19" s="19"/>
      <c r="E19" s="7"/>
      <c r="G19" s="26"/>
      <c r="H19" s="9"/>
      <c r="I19" s="9"/>
      <c r="J19" s="9"/>
      <c r="K19" s="39"/>
      <c r="L19" s="7"/>
      <c r="M19" s="7"/>
    </row>
    <row r="20" spans="1:19" x14ac:dyDescent="0.2">
      <c r="A20" s="7"/>
      <c r="B20" s="7"/>
      <c r="C20" s="7"/>
      <c r="D20" s="7"/>
      <c r="E20" s="7"/>
      <c r="F20" s="25"/>
      <c r="G20" s="26"/>
      <c r="H20" s="9"/>
      <c r="I20" s="9"/>
      <c r="J20" s="9"/>
      <c r="K20" s="39"/>
      <c r="L20" s="7"/>
      <c r="M20" s="7"/>
    </row>
    <row r="21" spans="1:19" ht="38.25" x14ac:dyDescent="0.2">
      <c r="A21" s="32" t="s">
        <v>18</v>
      </c>
      <c r="B21" s="33"/>
      <c r="C21" s="34" t="s">
        <v>19</v>
      </c>
      <c r="D21" s="34" t="s">
        <v>20</v>
      </c>
      <c r="E21" s="34" t="s">
        <v>21</v>
      </c>
      <c r="F21" s="34" t="s">
        <v>22</v>
      </c>
      <c r="G21" s="34" t="s">
        <v>7</v>
      </c>
      <c r="H21" s="34" t="s">
        <v>23</v>
      </c>
      <c r="I21" s="34" t="s">
        <v>24</v>
      </c>
      <c r="J21" s="34" t="s">
        <v>25</v>
      </c>
      <c r="K21" s="52" t="s">
        <v>26</v>
      </c>
      <c r="L21" s="7"/>
      <c r="M21" s="30"/>
      <c r="N21" s="31"/>
      <c r="O21" s="30"/>
      <c r="P21" s="30"/>
      <c r="S21" s="30"/>
    </row>
    <row r="22" spans="1:19" x14ac:dyDescent="0.2">
      <c r="A22" s="10" t="s">
        <v>147</v>
      </c>
      <c r="C22" s="36">
        <v>1600000000</v>
      </c>
      <c r="D22" s="36">
        <v>0</v>
      </c>
      <c r="E22" s="36">
        <v>1600000000</v>
      </c>
      <c r="F22" s="54">
        <v>375360000</v>
      </c>
      <c r="G22" s="26">
        <v>1975360000</v>
      </c>
      <c r="H22" s="26">
        <v>0</v>
      </c>
      <c r="I22" s="55">
        <v>31463610.912514925</v>
      </c>
      <c r="J22" s="38">
        <v>2006823610.9125149</v>
      </c>
      <c r="K22" s="39">
        <v>0.38788182999999998</v>
      </c>
      <c r="L22" s="40"/>
      <c r="M22" s="54"/>
      <c r="O22" s="41"/>
      <c r="P22" s="41"/>
      <c r="S22" s="41"/>
    </row>
    <row r="23" spans="1:19" x14ac:dyDescent="0.2">
      <c r="A23" s="10" t="s">
        <v>152</v>
      </c>
      <c r="C23" s="36">
        <v>515000000</v>
      </c>
      <c r="D23" s="36">
        <v>0</v>
      </c>
      <c r="E23" s="36">
        <v>515000000</v>
      </c>
      <c r="F23" s="54">
        <v>120819000</v>
      </c>
      <c r="G23" s="26">
        <v>635819000</v>
      </c>
      <c r="H23" s="26">
        <v>0</v>
      </c>
      <c r="I23" s="55">
        <v>10127380.643593788</v>
      </c>
      <c r="J23" s="38">
        <v>645946380.64359379</v>
      </c>
      <c r="K23" s="39">
        <v>0.12484947</v>
      </c>
      <c r="L23" s="40"/>
      <c r="M23" s="54"/>
      <c r="O23" s="41"/>
      <c r="P23" s="41"/>
      <c r="S23" s="41"/>
    </row>
    <row r="24" spans="1:19" x14ac:dyDescent="0.2">
      <c r="A24" s="10" t="s">
        <v>153</v>
      </c>
      <c r="C24" s="36">
        <v>760000000</v>
      </c>
      <c r="D24" s="36">
        <v>0</v>
      </c>
      <c r="E24" s="36">
        <v>760000000</v>
      </c>
      <c r="F24" s="54">
        <v>178296000</v>
      </c>
      <c r="G24" s="26">
        <v>938296000</v>
      </c>
      <c r="H24" s="26">
        <v>0</v>
      </c>
      <c r="I24" s="55">
        <v>14945219.063795805</v>
      </c>
      <c r="J24" s="38">
        <v>953241219.0637958</v>
      </c>
      <c r="K24" s="39">
        <v>0.18424387</v>
      </c>
      <c r="L24" s="40"/>
      <c r="M24" s="54"/>
      <c r="O24" s="41"/>
      <c r="P24" s="41"/>
      <c r="S24" s="41"/>
    </row>
    <row r="25" spans="1:19" x14ac:dyDescent="0.2">
      <c r="A25" s="10" t="s">
        <v>164</v>
      </c>
      <c r="C25" s="36">
        <v>1250000000</v>
      </c>
      <c r="D25" s="36">
        <v>0</v>
      </c>
      <c r="E25" s="36">
        <v>1250000000</v>
      </c>
      <c r="F25" s="54">
        <v>293210000</v>
      </c>
      <c r="G25" s="26">
        <v>1543210000</v>
      </c>
      <c r="H25" s="26">
        <v>0</v>
      </c>
      <c r="I25" s="55">
        <v>24580333.300095558</v>
      </c>
      <c r="J25" s="38">
        <v>1567790333.3000956</v>
      </c>
      <c r="K25" s="39">
        <v>0.30302483000000002</v>
      </c>
      <c r="L25" s="40"/>
      <c r="M25" s="54"/>
      <c r="O25" s="41"/>
      <c r="P25" s="41"/>
      <c r="S25" s="41"/>
    </row>
    <row r="26" spans="1:19" ht="3" customHeight="1" x14ac:dyDescent="0.2">
      <c r="C26" s="36"/>
      <c r="D26" s="36"/>
      <c r="E26" s="36"/>
      <c r="F26" s="54"/>
      <c r="G26" s="26"/>
      <c r="H26" s="26"/>
      <c r="I26" s="55"/>
      <c r="J26" s="38"/>
      <c r="K26" s="39"/>
      <c r="L26" s="40"/>
      <c r="M26" s="54"/>
      <c r="O26" s="41"/>
      <c r="P26" s="41"/>
      <c r="S26" s="41"/>
    </row>
    <row r="27" spans="1:19" s="48" customFormat="1" x14ac:dyDescent="0.2">
      <c r="A27" s="42" t="s">
        <v>27</v>
      </c>
      <c r="B27" s="43"/>
      <c r="C27" s="56">
        <v>4125000000</v>
      </c>
      <c r="D27" s="56">
        <v>0</v>
      </c>
      <c r="E27" s="56">
        <v>4125000000</v>
      </c>
      <c r="F27" s="56">
        <v>967685000</v>
      </c>
      <c r="G27" s="56">
        <v>5092685000</v>
      </c>
      <c r="H27" s="45">
        <v>0</v>
      </c>
      <c r="I27" s="45">
        <v>81116543.920000076</v>
      </c>
      <c r="J27" s="45">
        <v>5173801543.9200001</v>
      </c>
      <c r="K27" s="57">
        <v>1</v>
      </c>
      <c r="L27" s="47"/>
      <c r="O27" s="47"/>
      <c r="P27" s="47"/>
      <c r="S27" s="49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58"/>
      <c r="B29" s="59"/>
      <c r="C29" s="36"/>
      <c r="D29" s="36"/>
      <c r="E29" s="36"/>
      <c r="F29" s="36"/>
      <c r="G29" s="36"/>
      <c r="H29" s="36"/>
      <c r="I29" s="36"/>
      <c r="J29" s="36"/>
      <c r="K29" s="60"/>
      <c r="L29" s="26"/>
      <c r="O29" s="26"/>
      <c r="P29" s="26"/>
      <c r="S29" s="53"/>
    </row>
    <row r="30" spans="1:19" x14ac:dyDescent="0.2">
      <c r="A30" s="25" t="s">
        <v>29</v>
      </c>
      <c r="B30" s="7"/>
      <c r="C30" s="26"/>
      <c r="D30" s="7"/>
      <c r="E30" s="26"/>
      <c r="F30" s="61"/>
      <c r="G30" s="25" t="s">
        <v>30</v>
      </c>
      <c r="H30" s="7"/>
      <c r="I30" s="7"/>
      <c r="J30" s="7"/>
      <c r="K30" s="9"/>
      <c r="L30" s="7"/>
      <c r="M30" s="7"/>
    </row>
    <row r="31" spans="1:19" x14ac:dyDescent="0.2">
      <c r="A31" s="19" t="s">
        <v>31</v>
      </c>
      <c r="B31" s="7"/>
      <c r="C31" s="26"/>
      <c r="D31" s="26">
        <v>6161080553.1499996</v>
      </c>
      <c r="E31" s="26"/>
      <c r="F31" s="62"/>
      <c r="G31" s="19" t="s">
        <v>32</v>
      </c>
      <c r="H31" s="7"/>
      <c r="I31" s="7"/>
      <c r="J31" s="37">
        <v>17691953.5</v>
      </c>
      <c r="K31" s="63"/>
      <c r="L31" s="61"/>
      <c r="M31" s="7"/>
    </row>
    <row r="32" spans="1:19" x14ac:dyDescent="0.2">
      <c r="A32" s="19" t="s">
        <v>33</v>
      </c>
      <c r="B32" s="7"/>
      <c r="C32" s="26"/>
      <c r="D32" s="26">
        <v>2223239746.0300002</v>
      </c>
      <c r="E32" s="26"/>
      <c r="F32" s="62"/>
      <c r="G32" s="64" t="s">
        <v>34</v>
      </c>
      <c r="H32" s="7"/>
      <c r="I32" s="7"/>
      <c r="J32" s="65">
        <v>19979534.399999999</v>
      </c>
      <c r="K32" s="7"/>
      <c r="L32" s="61"/>
      <c r="M32" s="7"/>
    </row>
    <row r="33" spans="1:13" x14ac:dyDescent="0.2">
      <c r="B33" s="64" t="s">
        <v>3</v>
      </c>
      <c r="C33" s="26"/>
      <c r="D33" s="65">
        <v>2223239746.0300002</v>
      </c>
      <c r="E33" s="26"/>
      <c r="F33" s="62"/>
      <c r="G33" s="64" t="s">
        <v>35</v>
      </c>
      <c r="J33" s="65">
        <v>-2338007.83</v>
      </c>
      <c r="K33" s="7"/>
      <c r="L33" s="61"/>
      <c r="M33" s="7"/>
    </row>
    <row r="34" spans="1:13" x14ac:dyDescent="0.2">
      <c r="B34" s="64" t="s">
        <v>36</v>
      </c>
      <c r="C34" s="26"/>
      <c r="D34" s="65">
        <v>0</v>
      </c>
      <c r="E34" s="26"/>
      <c r="F34" s="62"/>
      <c r="G34" s="64" t="s">
        <v>37</v>
      </c>
      <c r="H34" s="7"/>
      <c r="I34" s="7"/>
      <c r="J34" s="65">
        <v>0</v>
      </c>
      <c r="K34" s="4"/>
      <c r="L34" s="61"/>
      <c r="M34" s="7"/>
    </row>
    <row r="35" spans="1:13" x14ac:dyDescent="0.2">
      <c r="B35" s="64" t="s">
        <v>38</v>
      </c>
      <c r="C35" s="26"/>
      <c r="D35" s="65">
        <v>0</v>
      </c>
      <c r="E35" s="26"/>
      <c r="F35" s="62"/>
      <c r="G35" s="19" t="s">
        <v>39</v>
      </c>
      <c r="H35" s="7"/>
      <c r="I35" s="7"/>
      <c r="J35" s="26">
        <v>0</v>
      </c>
      <c r="K35" s="4"/>
      <c r="L35" s="61"/>
      <c r="M35" s="7"/>
    </row>
    <row r="36" spans="1:13" x14ac:dyDescent="0.2">
      <c r="A36" s="66" t="s">
        <v>40</v>
      </c>
      <c r="B36" s="7"/>
      <c r="C36" s="7"/>
      <c r="D36" s="26">
        <v>2066574640.05</v>
      </c>
      <c r="E36" s="26"/>
      <c r="F36" s="62"/>
      <c r="G36" s="19" t="s">
        <v>41</v>
      </c>
      <c r="H36" s="7"/>
      <c r="I36" s="7"/>
      <c r="J36" s="37">
        <v>50426.93</v>
      </c>
      <c r="K36" s="7"/>
      <c r="L36" s="61"/>
      <c r="M36" s="7"/>
    </row>
    <row r="37" spans="1:13" x14ac:dyDescent="0.2">
      <c r="A37" s="19" t="s">
        <v>42</v>
      </c>
      <c r="B37" s="7"/>
      <c r="C37" s="7"/>
      <c r="D37" s="26">
        <v>0</v>
      </c>
      <c r="E37" s="361"/>
      <c r="F37" s="244"/>
      <c r="G37" s="7"/>
      <c r="H37" s="7"/>
      <c r="I37" s="7"/>
      <c r="J37" s="7"/>
      <c r="K37" s="7"/>
      <c r="L37" s="61"/>
      <c r="M37" s="7"/>
    </row>
    <row r="38" spans="1:13" x14ac:dyDescent="0.2">
      <c r="A38" s="19" t="s">
        <v>43</v>
      </c>
      <c r="B38" s="7"/>
      <c r="C38" s="7"/>
      <c r="D38" s="26">
        <v>61165258.890000001</v>
      </c>
      <c r="E38" s="361"/>
      <c r="F38" s="244">
        <v>0</v>
      </c>
      <c r="G38" s="25" t="s">
        <v>44</v>
      </c>
      <c r="H38" s="7"/>
      <c r="I38" s="7"/>
      <c r="J38" s="7"/>
      <c r="K38" s="7"/>
      <c r="L38" s="61"/>
      <c r="M38" s="7"/>
    </row>
    <row r="39" spans="1:13" x14ac:dyDescent="0.2">
      <c r="A39" s="19" t="s">
        <v>45</v>
      </c>
      <c r="B39" s="7"/>
      <c r="C39" s="7"/>
      <c r="D39" s="26">
        <v>0</v>
      </c>
      <c r="E39" s="4"/>
      <c r="F39" s="244">
        <v>0</v>
      </c>
      <c r="G39" s="7" t="s">
        <v>32</v>
      </c>
      <c r="H39" s="7"/>
      <c r="I39" s="7"/>
      <c r="J39" s="37">
        <v>17691953.5</v>
      </c>
      <c r="K39" s="7"/>
      <c r="L39" s="61"/>
      <c r="M39" s="7"/>
    </row>
    <row r="40" spans="1:13" x14ac:dyDescent="0.2">
      <c r="A40" s="25" t="s">
        <v>46</v>
      </c>
      <c r="B40" s="27"/>
      <c r="C40" s="27"/>
      <c r="D40" s="56">
        <v>5943250188.2799997</v>
      </c>
      <c r="E40" s="67" t="s">
        <v>165</v>
      </c>
      <c r="F40" s="231">
        <v>5943250188.2799988</v>
      </c>
      <c r="G40" s="19" t="s">
        <v>65</v>
      </c>
      <c r="H40" s="7"/>
      <c r="I40" s="7"/>
      <c r="J40" s="61">
        <v>5287693906.835</v>
      </c>
      <c r="K40" s="7"/>
      <c r="L40" s="61"/>
      <c r="M40" s="7"/>
    </row>
    <row r="41" spans="1:13" x14ac:dyDescent="0.2">
      <c r="A41" s="10" t="s">
        <v>47</v>
      </c>
      <c r="B41" s="7"/>
      <c r="C41" s="7"/>
      <c r="D41" s="26">
        <v>-764349913.12</v>
      </c>
      <c r="E41" s="4"/>
      <c r="F41" s="244"/>
      <c r="G41" s="19" t="s">
        <v>48</v>
      </c>
      <c r="H41" s="7"/>
      <c r="I41" s="23"/>
      <c r="J41" s="68">
        <v>360</v>
      </c>
      <c r="K41" s="7"/>
      <c r="L41" s="61"/>
      <c r="M41" s="7"/>
    </row>
    <row r="42" spans="1:13" x14ac:dyDescent="0.2">
      <c r="A42" s="10" t="s">
        <v>49</v>
      </c>
      <c r="D42" s="26">
        <v>-5098731.24</v>
      </c>
      <c r="E42" s="4"/>
      <c r="F42" s="245"/>
      <c r="G42" s="69" t="s">
        <v>50</v>
      </c>
      <c r="H42" s="69"/>
      <c r="I42" s="70"/>
      <c r="J42" s="69">
        <v>31</v>
      </c>
      <c r="L42" s="61"/>
      <c r="M42" s="7"/>
    </row>
    <row r="43" spans="1:13" x14ac:dyDescent="0.2">
      <c r="A43" s="48" t="s">
        <v>51</v>
      </c>
      <c r="D43" s="71">
        <v>5173801543.9200001</v>
      </c>
      <c r="E43" s="5"/>
      <c r="F43" s="245"/>
      <c r="G43" s="27" t="s">
        <v>52</v>
      </c>
      <c r="H43" s="27"/>
      <c r="I43" s="27"/>
      <c r="J43" s="72">
        <v>3.8855302044884209E-2</v>
      </c>
      <c r="L43" s="61"/>
      <c r="M43" s="7"/>
    </row>
    <row r="44" spans="1:13" x14ac:dyDescent="0.2">
      <c r="B44" s="54"/>
      <c r="D44" s="5"/>
      <c r="E44" s="67"/>
      <c r="F44" s="61"/>
      <c r="G44" s="19" t="s">
        <v>53</v>
      </c>
      <c r="H44" s="7"/>
      <c r="I44" s="7"/>
      <c r="J44" s="73">
        <v>0.01</v>
      </c>
      <c r="L44" s="61"/>
      <c r="M44" s="7"/>
    </row>
    <row r="45" spans="1:13" x14ac:dyDescent="0.2">
      <c r="A45" s="19" t="s">
        <v>66</v>
      </c>
      <c r="B45" s="7"/>
      <c r="C45" s="7"/>
      <c r="D45" s="54">
        <v>5287693906.835</v>
      </c>
      <c r="E45" s="74"/>
      <c r="F45" s="61"/>
      <c r="L45" s="61"/>
      <c r="M45" s="7"/>
    </row>
    <row r="46" spans="1:13" x14ac:dyDescent="0.2">
      <c r="A46" s="19" t="s">
        <v>54</v>
      </c>
      <c r="B46" s="7"/>
      <c r="C46" s="7"/>
      <c r="D46" s="53">
        <v>0.42045545472217805</v>
      </c>
      <c r="E46" s="73"/>
      <c r="F46" s="61"/>
      <c r="L46" s="61"/>
      <c r="M46" s="7"/>
    </row>
    <row r="47" spans="1:13" x14ac:dyDescent="0.2">
      <c r="A47" s="19" t="s">
        <v>55</v>
      </c>
      <c r="B47" s="7"/>
      <c r="C47" s="7"/>
      <c r="D47" s="53">
        <v>0.3750114618</v>
      </c>
      <c r="E47" s="75"/>
      <c r="F47" s="61"/>
      <c r="G47" s="19" t="s">
        <v>56</v>
      </c>
      <c r="H47" s="19"/>
      <c r="I47" s="76"/>
      <c r="J47" s="77">
        <v>2.8855302044884207E-2</v>
      </c>
      <c r="K47" s="7"/>
      <c r="L47" s="78"/>
      <c r="M47" s="7"/>
    </row>
    <row r="48" spans="1:13" x14ac:dyDescent="0.2">
      <c r="A48" s="19" t="s">
        <v>57</v>
      </c>
      <c r="B48" s="7"/>
      <c r="C48" s="7"/>
      <c r="D48" s="53">
        <v>0.39624889419999998</v>
      </c>
      <c r="E48" s="75"/>
      <c r="F48" s="61"/>
      <c r="G48" s="35" t="s">
        <v>58</v>
      </c>
      <c r="H48" s="59"/>
      <c r="I48" s="59"/>
      <c r="J48" s="70">
        <v>1.9026893939393941E-2</v>
      </c>
      <c r="K48" s="79"/>
      <c r="L48" s="73"/>
      <c r="M48" s="7"/>
    </row>
    <row r="49" spans="1:13" x14ac:dyDescent="0.2">
      <c r="A49" s="19" t="s">
        <v>59</v>
      </c>
      <c r="B49" s="7"/>
      <c r="C49" s="7"/>
      <c r="D49" s="53">
        <v>0.39723860357405938</v>
      </c>
      <c r="E49" s="26"/>
      <c r="F49" s="61"/>
      <c r="G49" s="58" t="s">
        <v>60</v>
      </c>
      <c r="H49" s="80"/>
      <c r="I49" s="80"/>
      <c r="J49" s="81">
        <v>9.8284081054902661E-3</v>
      </c>
      <c r="L49" s="61"/>
      <c r="M49" s="7"/>
    </row>
    <row r="50" spans="1:13" x14ac:dyDescent="0.2">
      <c r="A50" s="7"/>
      <c r="B50" s="7"/>
      <c r="C50" s="7"/>
      <c r="D50" s="7"/>
      <c r="E50" s="73"/>
      <c r="F50" s="61"/>
      <c r="G50" s="31"/>
      <c r="H50" s="31"/>
      <c r="I50" s="31"/>
      <c r="L50" s="61"/>
      <c r="M50" s="7"/>
    </row>
    <row r="51" spans="1:13" x14ac:dyDescent="0.2">
      <c r="A51" s="19" t="s">
        <v>150</v>
      </c>
      <c r="B51" s="7"/>
      <c r="C51" s="7"/>
      <c r="D51" s="37">
        <v>589988091.11000001</v>
      </c>
      <c r="E51" s="67"/>
      <c r="F51" s="61"/>
      <c r="L51" s="7"/>
      <c r="M51" s="7"/>
    </row>
    <row r="52" spans="1:13" x14ac:dyDescent="0.2">
      <c r="A52" s="19" t="s">
        <v>151</v>
      </c>
      <c r="B52" s="7"/>
      <c r="C52" s="7"/>
      <c r="D52" s="82">
        <v>0.11403376919304632</v>
      </c>
      <c r="E52" s="73"/>
      <c r="F52" s="61"/>
      <c r="G52" s="7"/>
      <c r="H52" s="7"/>
      <c r="I52" s="7"/>
      <c r="J52" s="7"/>
      <c r="K52" s="7"/>
      <c r="L52" s="7"/>
      <c r="M52" s="7"/>
    </row>
    <row r="53" spans="1:13" x14ac:dyDescent="0.2">
      <c r="E53" s="36"/>
      <c r="F53" s="61"/>
      <c r="L53" s="7"/>
      <c r="M53" s="7"/>
    </row>
    <row r="54" spans="1:13" x14ac:dyDescent="0.2">
      <c r="A54" s="19" t="s">
        <v>5</v>
      </c>
      <c r="B54" s="7"/>
      <c r="C54" s="7"/>
      <c r="D54" s="61">
        <v>0</v>
      </c>
      <c r="E54" s="36"/>
      <c r="F54" s="61"/>
      <c r="L54" s="7"/>
      <c r="M54" s="7"/>
    </row>
    <row r="55" spans="1:13" x14ac:dyDescent="0.2">
      <c r="A55" s="7"/>
      <c r="B55" s="7"/>
      <c r="C55" s="7"/>
      <c r="D55" s="7"/>
      <c r="E55" s="83"/>
      <c r="F55" s="61"/>
      <c r="L55" s="7"/>
      <c r="M55" s="7"/>
    </row>
    <row r="56" spans="1:13" x14ac:dyDescent="0.2">
      <c r="A56" s="19" t="s">
        <v>61</v>
      </c>
      <c r="B56" s="7"/>
      <c r="C56" s="7"/>
      <c r="D56" s="37">
        <v>0</v>
      </c>
      <c r="E56" s="7"/>
      <c r="F56" s="61"/>
      <c r="L56" s="7"/>
      <c r="M56" s="7"/>
    </row>
    <row r="57" spans="1:13" x14ac:dyDescent="0.2">
      <c r="A57" s="19" t="s">
        <v>62</v>
      </c>
      <c r="B57" s="59"/>
      <c r="C57" s="59"/>
      <c r="D57" s="26">
        <v>0</v>
      </c>
      <c r="E57" s="26"/>
      <c r="F57" s="61"/>
      <c r="L57" s="7"/>
      <c r="M57" s="7"/>
    </row>
    <row r="58" spans="1:13" x14ac:dyDescent="0.2">
      <c r="A58" s="19" t="s">
        <v>63</v>
      </c>
      <c r="B58" s="59"/>
      <c r="C58" s="59"/>
      <c r="D58" s="73">
        <v>0</v>
      </c>
      <c r="E58" s="26"/>
      <c r="F58" s="61"/>
      <c r="L58" s="7"/>
      <c r="M58" s="7"/>
    </row>
    <row r="59" spans="1:13" x14ac:dyDescent="0.2">
      <c r="A59" s="84"/>
      <c r="B59" s="59"/>
      <c r="C59" s="59"/>
      <c r="D59" s="59"/>
      <c r="E59" s="26"/>
      <c r="F59" s="61"/>
      <c r="L59" s="7"/>
      <c r="M59" s="7"/>
    </row>
    <row r="60" spans="1:13" x14ac:dyDescent="0.2">
      <c r="A60" s="25" t="s">
        <v>138</v>
      </c>
      <c r="B60" s="7"/>
      <c r="C60" s="7"/>
      <c r="D60" s="7"/>
      <c r="F60" s="61"/>
    </row>
    <row r="61" spans="1:13" x14ac:dyDescent="0.2">
      <c r="A61" s="19" t="s">
        <v>33</v>
      </c>
      <c r="B61" s="7"/>
      <c r="C61" s="7"/>
      <c r="D61" s="26">
        <v>2223239746.0300002</v>
      </c>
      <c r="E61" s="10" t="s">
        <v>8</v>
      </c>
      <c r="F61" s="61"/>
    </row>
    <row r="62" spans="1:13" x14ac:dyDescent="0.2">
      <c r="A62" s="19" t="s">
        <v>32</v>
      </c>
      <c r="B62" s="7"/>
      <c r="C62" s="7"/>
      <c r="D62" s="26">
        <v>17691953.5</v>
      </c>
      <c r="E62" s="10" t="s">
        <v>8</v>
      </c>
      <c r="F62" s="61"/>
    </row>
    <row r="63" spans="1:13" x14ac:dyDescent="0.2">
      <c r="A63" s="25" t="s">
        <v>64</v>
      </c>
      <c r="C63" s="27"/>
      <c r="D63" s="56">
        <v>2240931699.5300002</v>
      </c>
      <c r="F63" s="61"/>
    </row>
  </sheetData>
  <phoneticPr fontId="0" type="noConversion"/>
  <conditionalFormatting sqref="E40">
    <cfRule type="containsText" dxfId="11" priority="3" stopIfTrue="1" operator="containsText" text="Recon Error">
      <formula>NOT(ISERROR(SEARCH("Recon Error",E40)))</formula>
    </cfRule>
    <cfRule type="cellIs" dxfId="10" priority="4" stopIfTrue="1" operator="equal">
      <formula>"Recon Error: Activity &lt;&gt; Balance"</formula>
    </cfRule>
  </conditionalFormatting>
  <conditionalFormatting sqref="E43">
    <cfRule type="containsText" dxfId="9" priority="1" stopIfTrue="1" operator="containsText" text="Recon Error">
      <formula>NOT(ISERROR(SEARCH("Recon Error",E43)))</formula>
    </cfRule>
    <cfRule type="cellIs" dxfId="8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G26" sqref="G26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63">
        <v>2</v>
      </c>
      <c r="N1" s="364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67">
        <v>3</v>
      </c>
      <c r="N2" s="364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0.12484947</v>
      </c>
      <c r="J3" s="343"/>
      <c r="K3" s="330"/>
      <c r="M3" s="355"/>
      <c r="N3" s="3"/>
    </row>
    <row r="4" spans="2:16" s="294" customFormat="1" x14ac:dyDescent="0.2">
      <c r="B4" s="342" t="s">
        <v>14</v>
      </c>
      <c r="C4" s="341">
        <v>43101</v>
      </c>
      <c r="D4" s="341">
        <v>43116</v>
      </c>
      <c r="E4" s="340">
        <v>43146</v>
      </c>
      <c r="F4" s="330"/>
      <c r="G4" s="330"/>
      <c r="H4" s="339" t="s">
        <v>72</v>
      </c>
      <c r="I4" s="338">
        <v>0.94140000000000001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43131</v>
      </c>
      <c r="D5" s="336">
        <v>43146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30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287" t="s">
        <v>76</v>
      </c>
      <c r="H9" s="287" t="s">
        <v>70</v>
      </c>
      <c r="I9" s="287" t="s">
        <v>70</v>
      </c>
    </row>
    <row r="10" spans="2:16" x14ac:dyDescent="0.2">
      <c r="F10" s="276"/>
      <c r="G10" s="105">
        <v>43570</v>
      </c>
      <c r="H10" s="105">
        <v>43374</v>
      </c>
      <c r="I10" s="106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120819000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0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635819000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635819000</v>
      </c>
      <c r="F21" s="279"/>
      <c r="H21" s="243" t="s">
        <v>144</v>
      </c>
      <c r="I21" s="321">
        <v>30</v>
      </c>
    </row>
    <row r="22" spans="2:10" x14ac:dyDescent="0.2">
      <c r="B22" s="252" t="s">
        <v>24</v>
      </c>
      <c r="E22" s="320">
        <v>10127380.643593788</v>
      </c>
      <c r="F22" s="319"/>
      <c r="H22" s="243" t="s">
        <v>145</v>
      </c>
      <c r="I22" s="315">
        <v>1.5594500000000001E-2</v>
      </c>
    </row>
    <row r="23" spans="2:10" x14ac:dyDescent="0.2">
      <c r="E23" s="318"/>
      <c r="F23" s="316"/>
      <c r="H23" s="243" t="s">
        <v>146</v>
      </c>
      <c r="I23" s="368">
        <v>3.0999999999999999E-3</v>
      </c>
    </row>
    <row r="24" spans="2:10" x14ac:dyDescent="0.2">
      <c r="B24" s="276" t="s">
        <v>84</v>
      </c>
      <c r="C24" s="276"/>
      <c r="D24" s="276"/>
      <c r="E24" s="317">
        <v>645946380.64359379</v>
      </c>
      <c r="F24" s="316"/>
      <c r="H24" s="243"/>
      <c r="I24" s="315">
        <v>1.8694499999999999E-2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1.2542648167836772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158</v>
      </c>
      <c r="I30" s="310">
        <v>802305.63</v>
      </c>
      <c r="J30" s="308">
        <v>1.5578750097087379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1.5578750097087379</v>
      </c>
    </row>
    <row r="34" spans="2:12" x14ac:dyDescent="0.2">
      <c r="B34" s="252" t="s">
        <v>91</v>
      </c>
      <c r="E34" s="267">
        <v>6161080553.1499996</v>
      </c>
      <c r="F34" s="293"/>
      <c r="G34" s="254"/>
      <c r="K34" s="279">
        <v>1.8694499999999999E-2</v>
      </c>
    </row>
    <row r="35" spans="2:12" x14ac:dyDescent="0.2">
      <c r="B35" s="252" t="s">
        <v>33</v>
      </c>
      <c r="E35" s="285">
        <v>-2223239746.0300002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2066574640.05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-61165258.890000001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802305.63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529849.17000000004</v>
      </c>
      <c r="K41" s="297"/>
    </row>
    <row r="42" spans="2:12" x14ac:dyDescent="0.2">
      <c r="B42" s="294" t="s">
        <v>47</v>
      </c>
      <c r="C42" s="276"/>
      <c r="D42" s="276"/>
      <c r="E42" s="285">
        <v>-764349913.12</v>
      </c>
      <c r="F42" s="293"/>
      <c r="G42" s="296"/>
      <c r="H42" s="252" t="s">
        <v>101</v>
      </c>
      <c r="I42" s="295">
        <v>747238.72</v>
      </c>
      <c r="K42" s="276"/>
      <c r="L42" s="276"/>
    </row>
    <row r="43" spans="2:12" x14ac:dyDescent="0.2">
      <c r="B43" s="294" t="s">
        <v>99</v>
      </c>
      <c r="E43" s="285">
        <v>-5098731.24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5173801543.9200001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0.12484947</v>
      </c>
      <c r="F46" s="289"/>
      <c r="G46" s="288"/>
      <c r="H46" s="287" t="s">
        <v>104</v>
      </c>
      <c r="I46" s="287"/>
      <c r="J46" s="287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5287693906.835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0.42045545472217805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17691953.5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240">
        <v>0.10199999999999999</v>
      </c>
      <c r="J57" s="262">
        <v>7.7330000000000003E-3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17691953.5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0.25425491973818182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7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G26" sqref="G26"/>
    </sheetView>
  </sheetViews>
  <sheetFormatPr defaultColWidth="9.140625" defaultRowHeight="12.75" x14ac:dyDescent="0.2"/>
  <cols>
    <col min="1" max="1" width="3.85546875" style="102" customWidth="1"/>
    <col min="2" max="2" width="8.85546875" style="102" customWidth="1"/>
    <col min="3" max="3" width="12.7109375" style="102" customWidth="1"/>
    <col min="4" max="4" width="23.5703125" style="102" customWidth="1"/>
    <col min="5" max="5" width="20" style="102" bestFit="1" customWidth="1"/>
    <col min="6" max="6" width="18.42578125" style="102" customWidth="1"/>
    <col min="7" max="7" width="14.7109375" style="102" customWidth="1"/>
    <col min="8" max="8" width="17.85546875" style="102" customWidth="1"/>
    <col min="9" max="9" width="19.85546875" style="102" customWidth="1"/>
    <col min="10" max="10" width="16.140625" style="102" customWidth="1"/>
    <col min="11" max="11" width="11" style="102" customWidth="1"/>
    <col min="12" max="12" width="7.85546875" style="102" customWidth="1"/>
    <col min="13" max="14" width="8.85546875" style="102" customWidth="1"/>
    <col min="15" max="16384" width="9.140625" style="102"/>
  </cols>
  <sheetData>
    <row r="1" spans="2:16" s="3" customFormat="1" x14ac:dyDescent="0.2">
      <c r="B1" s="1" t="s">
        <v>156</v>
      </c>
      <c r="C1" s="2"/>
      <c r="D1" s="2"/>
      <c r="E1" s="2"/>
      <c r="F1" s="2"/>
      <c r="G1" s="2"/>
      <c r="H1" s="2"/>
      <c r="I1" s="2"/>
      <c r="J1" s="2"/>
      <c r="K1" s="2"/>
      <c r="M1" s="363">
        <v>3</v>
      </c>
      <c r="N1" s="364" t="s">
        <v>162</v>
      </c>
      <c r="O1" s="365"/>
      <c r="P1" s="366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367">
        <v>4</v>
      </c>
      <c r="N2" s="364" t="s">
        <v>163</v>
      </c>
      <c r="O2" s="365"/>
      <c r="P2" s="366"/>
    </row>
    <row r="3" spans="2:16" s="3" customFormat="1" ht="12.4" customHeight="1" x14ac:dyDescent="0.2">
      <c r="B3" s="85" t="s">
        <v>70</v>
      </c>
      <c r="C3" s="86" t="s">
        <v>11</v>
      </c>
      <c r="D3" s="86" t="s">
        <v>12</v>
      </c>
      <c r="E3" s="87" t="s">
        <v>13</v>
      </c>
      <c r="F3" s="2"/>
      <c r="G3" s="2"/>
      <c r="H3" s="88" t="s">
        <v>71</v>
      </c>
      <c r="I3" s="89">
        <v>0.18424387</v>
      </c>
      <c r="J3" s="90"/>
      <c r="K3" s="2"/>
    </row>
    <row r="4" spans="2:16" s="3" customFormat="1" x14ac:dyDescent="0.2">
      <c r="B4" s="91" t="s">
        <v>14</v>
      </c>
      <c r="C4" s="92">
        <v>43101</v>
      </c>
      <c r="D4" s="92">
        <v>43116</v>
      </c>
      <c r="E4" s="93">
        <v>43146</v>
      </c>
      <c r="F4" s="2"/>
      <c r="G4" s="2"/>
      <c r="H4" s="88" t="s">
        <v>72</v>
      </c>
      <c r="I4" s="89">
        <v>0.94140000000000001</v>
      </c>
      <c r="J4" s="2"/>
      <c r="K4" s="2"/>
    </row>
    <row r="5" spans="2:16" s="3" customFormat="1" ht="12.4" customHeight="1" x14ac:dyDescent="0.2">
      <c r="B5" s="94" t="s">
        <v>15</v>
      </c>
      <c r="C5" s="95">
        <v>43131</v>
      </c>
      <c r="D5" s="95">
        <v>43146</v>
      </c>
      <c r="E5" s="96"/>
      <c r="F5" s="2"/>
      <c r="G5" s="2"/>
      <c r="H5" s="2"/>
      <c r="I5" s="2"/>
      <c r="J5" s="2"/>
      <c r="K5" s="97"/>
    </row>
    <row r="6" spans="2:16" s="3" customFormat="1" ht="12.4" customHeight="1" x14ac:dyDescent="0.2">
      <c r="B6" s="98" t="s">
        <v>16</v>
      </c>
      <c r="C6" s="232">
        <v>30</v>
      </c>
      <c r="D6" s="99"/>
      <c r="E6" s="100"/>
      <c r="F6" s="2"/>
      <c r="G6" s="2"/>
      <c r="H6" s="2"/>
      <c r="I6" s="2"/>
      <c r="J6" s="2"/>
      <c r="K6" s="97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101" t="s">
        <v>73</v>
      </c>
      <c r="G8" s="103" t="s">
        <v>74</v>
      </c>
      <c r="H8" s="103" t="s">
        <v>4</v>
      </c>
      <c r="I8" s="103" t="s">
        <v>75</v>
      </c>
    </row>
    <row r="9" spans="2:16" x14ac:dyDescent="0.2">
      <c r="B9" s="102" t="s">
        <v>157</v>
      </c>
      <c r="G9" s="251" t="s">
        <v>76</v>
      </c>
      <c r="H9" s="251" t="s">
        <v>70</v>
      </c>
      <c r="I9" s="251" t="s">
        <v>70</v>
      </c>
    </row>
    <row r="10" spans="2:16" x14ac:dyDescent="0.2">
      <c r="F10" s="104"/>
      <c r="G10" s="105">
        <v>43936</v>
      </c>
      <c r="H10" s="105">
        <v>43739</v>
      </c>
      <c r="I10" s="106" t="s">
        <v>166</v>
      </c>
    </row>
    <row r="11" spans="2:16" x14ac:dyDescent="0.2">
      <c r="C11" s="102" t="s">
        <v>1</v>
      </c>
      <c r="E11" s="107">
        <v>760000000</v>
      </c>
      <c r="I11" s="106"/>
    </row>
    <row r="12" spans="2:16" x14ac:dyDescent="0.2">
      <c r="D12" s="116"/>
      <c r="E12" s="166">
        <v>760000000</v>
      </c>
      <c r="F12" s="105"/>
      <c r="J12" s="102" t="s">
        <v>161</v>
      </c>
    </row>
    <row r="13" spans="2:16" x14ac:dyDescent="0.2">
      <c r="D13" s="116"/>
      <c r="E13" s="166"/>
      <c r="G13" s="250"/>
      <c r="H13" s="250"/>
      <c r="I13" s="250"/>
      <c r="J13" s="250"/>
    </row>
    <row r="14" spans="2:16" x14ac:dyDescent="0.2">
      <c r="B14" s="102" t="s">
        <v>77</v>
      </c>
      <c r="E14" s="108">
        <v>760000000</v>
      </c>
      <c r="H14" s="468" t="s">
        <v>82</v>
      </c>
      <c r="I14" s="468"/>
      <c r="J14" s="468"/>
    </row>
    <row r="15" spans="2:16" x14ac:dyDescent="0.2">
      <c r="B15" s="102" t="s">
        <v>78</v>
      </c>
      <c r="D15" s="109"/>
      <c r="E15" s="107">
        <v>178296000</v>
      </c>
      <c r="F15" s="110"/>
      <c r="H15" s="116" t="s">
        <v>83</v>
      </c>
      <c r="I15" s="108">
        <v>0</v>
      </c>
    </row>
    <row r="16" spans="2:16" x14ac:dyDescent="0.2">
      <c r="B16" s="102" t="s">
        <v>79</v>
      </c>
      <c r="D16" s="109"/>
      <c r="E16" s="107">
        <v>0</v>
      </c>
      <c r="F16" s="110"/>
      <c r="H16" s="116" t="s">
        <v>141</v>
      </c>
      <c r="I16" s="108">
        <v>0</v>
      </c>
    </row>
    <row r="17" spans="2:10" x14ac:dyDescent="0.2">
      <c r="B17" s="102" t="s">
        <v>80</v>
      </c>
      <c r="D17" s="109"/>
      <c r="E17" s="107">
        <v>0</v>
      </c>
      <c r="F17" s="110"/>
      <c r="H17" s="116" t="s">
        <v>85</v>
      </c>
      <c r="I17" s="229">
        <v>0</v>
      </c>
    </row>
    <row r="18" spans="2:10" x14ac:dyDescent="0.2">
      <c r="B18" s="102" t="s">
        <v>5</v>
      </c>
      <c r="D18" s="109"/>
      <c r="E18" s="107">
        <v>0</v>
      </c>
      <c r="G18" s="102" t="s">
        <v>67</v>
      </c>
      <c r="H18" s="116" t="s">
        <v>0</v>
      </c>
      <c r="I18" s="108">
        <v>0</v>
      </c>
    </row>
    <row r="19" spans="2:10" x14ac:dyDescent="0.2">
      <c r="B19" s="104" t="s">
        <v>81</v>
      </c>
      <c r="C19" s="104"/>
      <c r="D19" s="111"/>
      <c r="E19" s="230">
        <v>938296000</v>
      </c>
    </row>
    <row r="20" spans="2:10" x14ac:dyDescent="0.2">
      <c r="B20" s="104"/>
      <c r="C20" s="104"/>
      <c r="D20" s="111"/>
      <c r="E20" s="112"/>
      <c r="H20" s="469" t="s">
        <v>89</v>
      </c>
      <c r="I20" s="469"/>
      <c r="J20" s="469"/>
    </row>
    <row r="21" spans="2:10" x14ac:dyDescent="0.2">
      <c r="B21" s="102" t="s">
        <v>7</v>
      </c>
      <c r="D21" s="113"/>
      <c r="E21" s="107">
        <v>938296000</v>
      </c>
      <c r="F21" s="114"/>
      <c r="H21" s="116" t="s">
        <v>16</v>
      </c>
      <c r="I21" s="235">
        <v>30</v>
      </c>
    </row>
    <row r="22" spans="2:10" x14ac:dyDescent="0.2">
      <c r="B22" s="102" t="s">
        <v>24</v>
      </c>
      <c r="E22" s="107">
        <v>14945219.063795805</v>
      </c>
      <c r="F22" s="115"/>
      <c r="H22" s="116" t="s">
        <v>69</v>
      </c>
      <c r="I22" s="236">
        <v>1.5594500000000001E-2</v>
      </c>
    </row>
    <row r="23" spans="2:10" x14ac:dyDescent="0.2">
      <c r="E23" s="117"/>
      <c r="F23" s="118"/>
      <c r="H23" s="116" t="s">
        <v>92</v>
      </c>
      <c r="I23" s="236">
        <v>4.3E-3</v>
      </c>
    </row>
    <row r="24" spans="2:10" x14ac:dyDescent="0.2">
      <c r="B24" s="104" t="s">
        <v>84</v>
      </c>
      <c r="C24" s="104"/>
      <c r="D24" s="104"/>
      <c r="E24" s="234">
        <v>953241219.0637958</v>
      </c>
      <c r="F24" s="118"/>
      <c r="H24" s="116"/>
      <c r="I24" s="236">
        <v>1.9894500000000002E-2</v>
      </c>
    </row>
    <row r="25" spans="2:10" x14ac:dyDescent="0.2">
      <c r="E25" s="114"/>
      <c r="F25" s="120"/>
      <c r="H25" s="116"/>
    </row>
    <row r="26" spans="2:10" x14ac:dyDescent="0.2">
      <c r="B26" s="102" t="s">
        <v>86</v>
      </c>
      <c r="E26" s="114">
        <v>1.2542647619260472</v>
      </c>
      <c r="F26" s="121"/>
      <c r="H26" s="116"/>
    </row>
    <row r="27" spans="2:10" x14ac:dyDescent="0.2">
      <c r="F27" s="120"/>
      <c r="H27" s="116"/>
      <c r="I27" s="114"/>
    </row>
    <row r="28" spans="2:10" x14ac:dyDescent="0.2">
      <c r="F28" s="120"/>
    </row>
    <row r="29" spans="2:10" x14ac:dyDescent="0.2">
      <c r="B29" s="104" t="s">
        <v>87</v>
      </c>
      <c r="F29" s="120"/>
      <c r="H29" s="116"/>
      <c r="I29" s="132" t="s">
        <v>93</v>
      </c>
      <c r="J29" s="132" t="s">
        <v>94</v>
      </c>
    </row>
    <row r="30" spans="2:10" x14ac:dyDescent="0.2">
      <c r="B30" s="102" t="s">
        <v>88</v>
      </c>
      <c r="F30" s="122"/>
      <c r="G30" s="103"/>
      <c r="H30" s="116" t="s">
        <v>95</v>
      </c>
      <c r="I30" s="108">
        <v>1259985</v>
      </c>
      <c r="J30" s="246">
        <v>1.657875</v>
      </c>
    </row>
    <row r="31" spans="2:10" x14ac:dyDescent="0.2">
      <c r="F31" s="123"/>
      <c r="G31" s="103"/>
      <c r="H31" s="116" t="s">
        <v>96</v>
      </c>
      <c r="I31" s="166">
        <v>0</v>
      </c>
      <c r="J31" s="246">
        <v>0</v>
      </c>
    </row>
    <row r="32" spans="2:10" x14ac:dyDescent="0.2">
      <c r="E32" s="124" t="s">
        <v>68</v>
      </c>
      <c r="F32" s="123"/>
      <c r="G32" s="125"/>
      <c r="H32" s="116"/>
      <c r="I32" s="119"/>
      <c r="J32" s="247"/>
    </row>
    <row r="33" spans="2:12" x14ac:dyDescent="0.2">
      <c r="E33" s="126" t="s">
        <v>90</v>
      </c>
      <c r="F33" s="127"/>
      <c r="G33" s="128"/>
      <c r="H33" s="116"/>
      <c r="I33" s="135"/>
      <c r="J33" s="248">
        <v>1.657875</v>
      </c>
    </row>
    <row r="34" spans="2:12" x14ac:dyDescent="0.2">
      <c r="B34" s="102" t="s">
        <v>91</v>
      </c>
      <c r="E34" s="129">
        <v>6161080553.1499996</v>
      </c>
      <c r="F34" s="130"/>
      <c r="G34" s="120"/>
      <c r="K34" s="114">
        <v>1.9894500000000002E-2</v>
      </c>
    </row>
    <row r="35" spans="2:12" x14ac:dyDescent="0.2">
      <c r="B35" s="102" t="s">
        <v>33</v>
      </c>
      <c r="E35" s="110">
        <v>-2223239746.0300002</v>
      </c>
      <c r="F35" s="130"/>
      <c r="G35" s="120"/>
      <c r="H35" s="116"/>
      <c r="I35" s="355"/>
      <c r="J35" s="355"/>
    </row>
    <row r="36" spans="2:12" x14ac:dyDescent="0.2">
      <c r="B36" s="102" t="s">
        <v>40</v>
      </c>
      <c r="E36" s="110">
        <v>2066574640.05</v>
      </c>
      <c r="F36" s="130"/>
      <c r="G36" s="120"/>
      <c r="H36" s="116"/>
      <c r="I36" s="356"/>
      <c r="J36" s="357"/>
    </row>
    <row r="37" spans="2:12" x14ac:dyDescent="0.2">
      <c r="B37" s="131" t="s">
        <v>42</v>
      </c>
      <c r="E37" s="110">
        <v>0</v>
      </c>
      <c r="F37" s="130"/>
      <c r="G37" s="120"/>
      <c r="H37" s="116"/>
      <c r="I37" s="358"/>
      <c r="J37" s="357"/>
    </row>
    <row r="38" spans="2:12" x14ac:dyDescent="0.2">
      <c r="B38" s="131" t="s">
        <v>43</v>
      </c>
      <c r="E38" s="110">
        <v>-61165258.890000001</v>
      </c>
      <c r="F38" s="130"/>
      <c r="G38" s="120"/>
      <c r="H38" s="116"/>
      <c r="I38" s="359"/>
      <c r="J38" s="357"/>
    </row>
    <row r="39" spans="2:12" s="104" customFormat="1" x14ac:dyDescent="0.2">
      <c r="B39" s="131" t="s">
        <v>45</v>
      </c>
      <c r="C39" s="102"/>
      <c r="D39" s="102"/>
      <c r="E39" s="110">
        <v>0</v>
      </c>
      <c r="F39" s="130"/>
      <c r="G39" s="120"/>
      <c r="H39" s="116"/>
      <c r="I39" s="135"/>
      <c r="J39" s="360"/>
      <c r="K39" s="133"/>
      <c r="L39" s="102"/>
    </row>
    <row r="40" spans="2:12" x14ac:dyDescent="0.2">
      <c r="B40" s="102" t="s">
        <v>97</v>
      </c>
      <c r="E40" s="110">
        <v>0</v>
      </c>
      <c r="F40" s="130"/>
      <c r="G40" s="120"/>
      <c r="H40" s="243" t="s">
        <v>100</v>
      </c>
      <c r="I40" s="362">
        <v>1259985</v>
      </c>
      <c r="K40" s="134"/>
    </row>
    <row r="41" spans="2:12" x14ac:dyDescent="0.2">
      <c r="B41" s="164" t="s">
        <v>98</v>
      </c>
      <c r="C41" s="164"/>
      <c r="D41" s="164"/>
      <c r="E41" s="141">
        <v>0</v>
      </c>
      <c r="F41" s="130"/>
      <c r="G41" s="120"/>
      <c r="H41" s="139" t="s">
        <v>53</v>
      </c>
      <c r="I41" s="249">
        <v>781913.33</v>
      </c>
      <c r="K41" s="134"/>
    </row>
    <row r="42" spans="2:12" x14ac:dyDescent="0.2">
      <c r="B42" s="3" t="s">
        <v>47</v>
      </c>
      <c r="C42" s="104"/>
      <c r="D42" s="104"/>
      <c r="E42" s="110">
        <v>-764349913.12</v>
      </c>
      <c r="F42" s="130"/>
      <c r="G42" s="136"/>
      <c r="H42" s="102" t="s">
        <v>101</v>
      </c>
      <c r="I42" s="295">
        <v>1026721.1000000001</v>
      </c>
      <c r="K42" s="104"/>
      <c r="L42" s="104"/>
    </row>
    <row r="43" spans="2:12" x14ac:dyDescent="0.2">
      <c r="B43" s="3" t="s">
        <v>99</v>
      </c>
      <c r="E43" s="110">
        <v>-5098731.24</v>
      </c>
      <c r="F43" s="130"/>
      <c r="G43" s="120"/>
    </row>
    <row r="44" spans="2:12" x14ac:dyDescent="0.2">
      <c r="B44" s="104" t="s">
        <v>0</v>
      </c>
      <c r="C44" s="104"/>
      <c r="D44" s="104"/>
      <c r="E44" s="137">
        <v>5173801543.9200001</v>
      </c>
      <c r="F44" s="138" t="s">
        <v>67</v>
      </c>
      <c r="G44" s="120"/>
    </row>
    <row r="45" spans="2:12" x14ac:dyDescent="0.2">
      <c r="E45" s="140"/>
      <c r="F45" s="140"/>
      <c r="G45" s="140"/>
    </row>
    <row r="46" spans="2:12" x14ac:dyDescent="0.2">
      <c r="B46" s="142" t="s">
        <v>102</v>
      </c>
      <c r="E46" s="113">
        <v>0.18424387</v>
      </c>
      <c r="F46" s="143"/>
      <c r="G46" s="140"/>
      <c r="H46" s="251" t="s">
        <v>104</v>
      </c>
      <c r="I46" s="251"/>
      <c r="J46" s="251"/>
    </row>
    <row r="47" spans="2:12" x14ac:dyDescent="0.2">
      <c r="E47" s="144"/>
      <c r="G47" s="144"/>
      <c r="K47" s="145"/>
      <c r="L47" s="145"/>
    </row>
    <row r="48" spans="2:12" x14ac:dyDescent="0.2">
      <c r="B48" s="102" t="s">
        <v>103</v>
      </c>
      <c r="E48" s="146">
        <v>5287693906.835</v>
      </c>
      <c r="G48" s="110"/>
      <c r="H48" s="116" t="s">
        <v>105</v>
      </c>
      <c r="I48" s="150">
        <v>3800000</v>
      </c>
      <c r="K48" s="145"/>
      <c r="L48" s="145"/>
    </row>
    <row r="49" spans="2:14" x14ac:dyDescent="0.2">
      <c r="B49" s="97" t="s">
        <v>54</v>
      </c>
      <c r="E49" s="114">
        <v>0.42045545472217805</v>
      </c>
      <c r="H49" s="116" t="s">
        <v>107</v>
      </c>
      <c r="I49" s="151">
        <v>3800000</v>
      </c>
      <c r="L49" s="145"/>
      <c r="M49" s="147"/>
    </row>
    <row r="50" spans="2:14" x14ac:dyDescent="0.2">
      <c r="B50" s="148"/>
      <c r="E50" s="114"/>
      <c r="H50" s="116" t="s">
        <v>108</v>
      </c>
      <c r="I50" s="150">
        <v>0</v>
      </c>
      <c r="M50" s="149"/>
    </row>
    <row r="51" spans="2:14" x14ac:dyDescent="0.2">
      <c r="B51" s="104" t="s">
        <v>2</v>
      </c>
      <c r="H51" s="142"/>
      <c r="I51" s="144"/>
    </row>
    <row r="52" spans="2:14" x14ac:dyDescent="0.2">
      <c r="B52" s="102" t="s">
        <v>106</v>
      </c>
      <c r="F52" s="103"/>
      <c r="H52" s="142"/>
      <c r="I52" s="144"/>
    </row>
    <row r="53" spans="2:14" x14ac:dyDescent="0.2">
      <c r="H53" s="157"/>
      <c r="N53" s="152"/>
    </row>
    <row r="54" spans="2:14" x14ac:dyDescent="0.2">
      <c r="E54" s="124" t="s">
        <v>68</v>
      </c>
      <c r="F54" s="125"/>
      <c r="H54" s="239" t="s">
        <v>148</v>
      </c>
      <c r="I54" s="238"/>
      <c r="J54" s="238"/>
    </row>
    <row r="55" spans="2:14" x14ac:dyDescent="0.2">
      <c r="E55" s="126" t="s">
        <v>90</v>
      </c>
      <c r="F55" s="123"/>
      <c r="M55" s="153"/>
    </row>
    <row r="56" spans="2:14" x14ac:dyDescent="0.2">
      <c r="B56" s="102" t="s">
        <v>32</v>
      </c>
      <c r="E56" s="129">
        <v>17691953.5</v>
      </c>
      <c r="F56" s="154"/>
      <c r="I56" s="132" t="s">
        <v>121</v>
      </c>
      <c r="J56" s="132" t="s">
        <v>93</v>
      </c>
      <c r="M56" s="153"/>
    </row>
    <row r="57" spans="2:14" x14ac:dyDescent="0.2">
      <c r="B57" s="102" t="s">
        <v>109</v>
      </c>
      <c r="E57" s="155">
        <v>0</v>
      </c>
      <c r="F57" s="155"/>
      <c r="H57" s="106" t="s">
        <v>149</v>
      </c>
      <c r="I57" s="240">
        <v>0.10199999999999999</v>
      </c>
      <c r="J57" s="233">
        <v>7.7330000000000003E-3</v>
      </c>
    </row>
    <row r="58" spans="2:14" x14ac:dyDescent="0.2">
      <c r="B58" s="102" t="s">
        <v>39</v>
      </c>
      <c r="E58" s="144">
        <v>0</v>
      </c>
      <c r="F58" s="142"/>
    </row>
    <row r="59" spans="2:14" x14ac:dyDescent="0.2">
      <c r="B59" s="102" t="s">
        <v>110</v>
      </c>
      <c r="E59" s="156">
        <v>17691953.5</v>
      </c>
      <c r="F59" s="157"/>
      <c r="H59" s="106" t="s">
        <v>122</v>
      </c>
      <c r="I59" s="241" t="s">
        <v>136</v>
      </c>
      <c r="J59" s="242"/>
    </row>
    <row r="60" spans="2:14" x14ac:dyDescent="0.2">
      <c r="F60" s="120"/>
    </row>
    <row r="61" spans="2:14" x14ac:dyDescent="0.2">
      <c r="H61" s="465" t="s">
        <v>160</v>
      </c>
      <c r="I61" s="465"/>
      <c r="J61" s="262">
        <v>0.25425491973818182</v>
      </c>
    </row>
    <row r="62" spans="2:14" x14ac:dyDescent="0.2">
      <c r="H62" s="465"/>
      <c r="I62" s="465"/>
      <c r="J62" s="252"/>
    </row>
    <row r="64" spans="2:14" x14ac:dyDescent="0.2">
      <c r="E64" s="158"/>
      <c r="F64" s="158"/>
    </row>
    <row r="65" spans="5:6" x14ac:dyDescent="0.2">
      <c r="E65" s="158"/>
      <c r="F65" s="158"/>
    </row>
    <row r="66" spans="5:6" x14ac:dyDescent="0.2">
      <c r="E66" s="158"/>
      <c r="F66" s="158"/>
    </row>
    <row r="67" spans="5:6" x14ac:dyDescent="0.2">
      <c r="E67" s="158"/>
      <c r="F67" s="158"/>
    </row>
  </sheetData>
  <mergeCells count="3">
    <mergeCell ref="H14:J14"/>
    <mergeCell ref="H20:J20"/>
    <mergeCell ref="H61:I62"/>
  </mergeCells>
  <conditionalFormatting sqref="I59">
    <cfRule type="cellIs" dxfId="6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30" sqref="E30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9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162"/>
      <c r="H2" s="162"/>
      <c r="I2" s="163"/>
      <c r="J2" s="163"/>
      <c r="K2" s="163"/>
      <c r="L2" s="162"/>
      <c r="M2" s="162"/>
    </row>
    <row r="3" spans="1:15" ht="12.4" customHeight="1" x14ac:dyDescent="0.2">
      <c r="A3" s="85" t="s">
        <v>70</v>
      </c>
      <c r="B3" s="86" t="s">
        <v>11</v>
      </c>
      <c r="C3" s="86" t="s">
        <v>12</v>
      </c>
      <c r="D3" s="87" t="s">
        <v>13</v>
      </c>
      <c r="G3" s="162"/>
      <c r="H3" s="162"/>
      <c r="I3" s="167"/>
      <c r="J3" s="167"/>
      <c r="K3" s="167"/>
      <c r="L3" s="162"/>
      <c r="M3" s="162"/>
    </row>
    <row r="4" spans="1:15" ht="12.4" customHeight="1" x14ac:dyDescent="0.2">
      <c r="A4" s="168" t="s">
        <v>14</v>
      </c>
      <c r="B4" s="160">
        <v>43101</v>
      </c>
      <c r="C4" s="160">
        <v>43116</v>
      </c>
      <c r="D4" s="161">
        <v>43146</v>
      </c>
      <c r="G4" s="162"/>
      <c r="H4" s="162"/>
      <c r="I4" s="159"/>
      <c r="J4" s="159"/>
      <c r="K4" s="159"/>
      <c r="L4" s="162"/>
      <c r="M4" s="162"/>
    </row>
    <row r="5" spans="1:15" ht="12.4" customHeight="1" x14ac:dyDescent="0.2">
      <c r="A5" s="169" t="s">
        <v>15</v>
      </c>
      <c r="B5" s="159">
        <v>43131</v>
      </c>
      <c r="C5" s="159">
        <v>43146</v>
      </c>
      <c r="D5" s="96"/>
      <c r="G5" s="162"/>
      <c r="H5" s="162"/>
      <c r="I5" s="159"/>
      <c r="J5" s="159"/>
      <c r="K5" s="159"/>
      <c r="L5" s="162"/>
      <c r="M5" s="162"/>
    </row>
    <row r="6" spans="1:15" ht="12.4" customHeight="1" x14ac:dyDescent="0.2">
      <c r="A6" s="98" t="s">
        <v>16</v>
      </c>
      <c r="B6" s="99"/>
      <c r="C6" s="99"/>
      <c r="D6" s="100"/>
      <c r="G6" s="162"/>
      <c r="H6" s="162"/>
      <c r="I6" s="162"/>
      <c r="J6" s="163"/>
      <c r="K6" s="163"/>
      <c r="L6" s="162"/>
      <c r="M6" s="162"/>
    </row>
    <row r="7" spans="1:15" x14ac:dyDescent="0.2">
      <c r="G7" s="162"/>
      <c r="H7" s="162"/>
      <c r="I7" s="162"/>
      <c r="J7" s="162"/>
      <c r="K7" s="162"/>
      <c r="L7" s="162"/>
      <c r="M7" s="162"/>
    </row>
    <row r="8" spans="1:15" x14ac:dyDescent="0.2">
      <c r="A8" s="170" t="s">
        <v>111</v>
      </c>
      <c r="B8" s="171"/>
      <c r="C8" s="171"/>
      <c r="D8" s="171"/>
      <c r="E8" s="171"/>
      <c r="F8" s="171"/>
      <c r="G8" s="172"/>
      <c r="H8" s="162"/>
      <c r="I8" s="162"/>
      <c r="J8" s="162"/>
      <c r="K8" s="162"/>
      <c r="L8" s="162"/>
      <c r="M8" s="162"/>
    </row>
    <row r="9" spans="1:15" x14ac:dyDescent="0.2">
      <c r="A9" s="170"/>
      <c r="B9" s="171"/>
      <c r="C9" s="171"/>
      <c r="D9" s="171"/>
      <c r="E9" s="171"/>
      <c r="F9" s="171"/>
      <c r="G9" s="172"/>
      <c r="H9" s="162"/>
      <c r="I9" s="162"/>
      <c r="J9" s="162"/>
      <c r="K9" s="162"/>
      <c r="L9" s="162"/>
      <c r="M9" s="162"/>
    </row>
    <row r="10" spans="1:15" ht="25.5" x14ac:dyDescent="0.2">
      <c r="A10" s="175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174"/>
      <c r="H10" s="178"/>
      <c r="I10" s="162"/>
      <c r="J10" s="162"/>
      <c r="K10" s="162"/>
      <c r="L10" s="162"/>
      <c r="M10" s="162"/>
    </row>
    <row r="11" spans="1:15" x14ac:dyDescent="0.2">
      <c r="A11" s="175"/>
      <c r="B11" s="179" t="s">
        <v>114</v>
      </c>
      <c r="C11" s="180">
        <v>187897971.33000001</v>
      </c>
      <c r="D11" s="181">
        <v>0.1</v>
      </c>
      <c r="E11" s="182">
        <v>0</v>
      </c>
      <c r="F11" s="182"/>
      <c r="G11" s="174"/>
      <c r="H11" s="183"/>
      <c r="I11" s="162"/>
      <c r="J11" s="162"/>
      <c r="K11" s="162"/>
      <c r="L11" s="162"/>
      <c r="M11" s="162"/>
    </row>
    <row r="12" spans="1:15" x14ac:dyDescent="0.2">
      <c r="A12" s="175"/>
      <c r="B12" s="179"/>
      <c r="C12" s="180"/>
      <c r="D12" s="181"/>
      <c r="E12" s="182"/>
      <c r="F12" s="182"/>
      <c r="G12" s="174"/>
      <c r="H12" s="183"/>
      <c r="I12" s="162"/>
      <c r="J12" s="162" t="s">
        <v>161</v>
      </c>
      <c r="K12" s="162"/>
      <c r="L12" s="162"/>
      <c r="M12" s="162"/>
    </row>
    <row r="13" spans="1:15" x14ac:dyDescent="0.2">
      <c r="A13" s="175"/>
      <c r="B13" s="179" t="s">
        <v>115</v>
      </c>
      <c r="C13" s="180">
        <v>141473865.68000001</v>
      </c>
      <c r="D13" s="184">
        <v>0.04</v>
      </c>
      <c r="E13" s="182">
        <v>0</v>
      </c>
      <c r="F13" s="182"/>
      <c r="G13" s="174"/>
      <c r="H13" s="183"/>
      <c r="I13" s="162"/>
      <c r="M13" s="185"/>
      <c r="N13" s="186"/>
      <c r="O13" s="187"/>
    </row>
    <row r="14" spans="1:15" x14ac:dyDescent="0.2">
      <c r="A14" s="175"/>
      <c r="B14" s="179" t="s">
        <v>116</v>
      </c>
      <c r="C14" s="180">
        <v>83225645.780000001</v>
      </c>
      <c r="D14" s="184">
        <v>3.5000000000000003E-2</v>
      </c>
      <c r="E14" s="182">
        <v>0</v>
      </c>
      <c r="F14" s="182"/>
      <c r="G14" s="174"/>
      <c r="H14" s="183"/>
      <c r="I14" s="162"/>
      <c r="J14" s="162"/>
      <c r="K14" s="162"/>
      <c r="L14" s="162"/>
      <c r="M14" s="162"/>
    </row>
    <row r="15" spans="1:15" x14ac:dyDescent="0.2">
      <c r="A15" s="175"/>
      <c r="B15" s="179" t="s">
        <v>117</v>
      </c>
      <c r="C15" s="188">
        <v>57309532.109999999</v>
      </c>
      <c r="D15" s="184">
        <v>3.2500000000000001E-2</v>
      </c>
      <c r="E15" s="182">
        <v>0</v>
      </c>
      <c r="F15" s="182"/>
      <c r="G15" s="174"/>
      <c r="H15" s="183"/>
      <c r="I15" s="162"/>
      <c r="J15" s="162"/>
      <c r="K15" s="162"/>
      <c r="L15" s="162"/>
      <c r="M15" s="162"/>
    </row>
    <row r="16" spans="1:15" x14ac:dyDescent="0.2">
      <c r="A16" s="175"/>
      <c r="B16" s="179"/>
      <c r="C16" s="188"/>
      <c r="D16" s="181"/>
      <c r="E16" s="182"/>
      <c r="F16" s="182"/>
      <c r="G16" s="174"/>
      <c r="H16" s="183"/>
      <c r="I16" s="162"/>
      <c r="J16" s="162"/>
      <c r="K16" s="162"/>
      <c r="L16" s="162"/>
      <c r="M16" s="162"/>
    </row>
    <row r="17" spans="1:13" x14ac:dyDescent="0.2">
      <c r="A17" s="175"/>
      <c r="B17" s="179" t="s">
        <v>118</v>
      </c>
      <c r="C17" s="188">
        <v>44687306.100000001</v>
      </c>
      <c r="D17" s="184">
        <v>2.5000000000000001E-2</v>
      </c>
      <c r="E17" s="182">
        <v>0</v>
      </c>
      <c r="F17" s="182"/>
      <c r="G17" s="174"/>
      <c r="H17" s="183"/>
      <c r="I17" s="162"/>
      <c r="J17" s="162"/>
      <c r="K17" s="162"/>
      <c r="L17" s="162"/>
      <c r="M17" s="162"/>
    </row>
    <row r="18" spans="1:13" x14ac:dyDescent="0.2">
      <c r="A18" s="175"/>
      <c r="B18" s="179"/>
      <c r="C18" s="188">
        <v>0</v>
      </c>
      <c r="D18" s="184">
        <v>0.02</v>
      </c>
      <c r="E18" s="182">
        <v>0</v>
      </c>
      <c r="F18" s="182"/>
      <c r="G18" s="174"/>
      <c r="H18" s="183"/>
      <c r="I18" s="162"/>
      <c r="J18" s="162"/>
      <c r="K18" s="162"/>
      <c r="L18" s="162"/>
      <c r="M18" s="162"/>
    </row>
    <row r="19" spans="1:13" x14ac:dyDescent="0.2">
      <c r="A19" s="175"/>
      <c r="B19" s="179"/>
      <c r="C19" s="188">
        <v>0</v>
      </c>
      <c r="D19" s="189">
        <v>0.02</v>
      </c>
      <c r="E19" s="190">
        <v>0</v>
      </c>
      <c r="F19" s="182"/>
      <c r="G19" s="174"/>
      <c r="H19" s="183"/>
      <c r="I19" s="162"/>
      <c r="J19" s="162"/>
      <c r="K19" s="162"/>
      <c r="L19" s="162"/>
      <c r="M19" s="162"/>
    </row>
    <row r="20" spans="1:13" x14ac:dyDescent="0.2">
      <c r="A20" s="175"/>
      <c r="B20" s="191"/>
      <c r="C20" s="192">
        <v>514594321</v>
      </c>
      <c r="D20" s="193"/>
      <c r="E20" s="162"/>
      <c r="F20" s="182"/>
      <c r="G20" s="217"/>
      <c r="H20" s="182"/>
      <c r="I20" s="162"/>
      <c r="J20" s="162"/>
      <c r="K20" s="162"/>
      <c r="L20" s="162"/>
      <c r="M20" s="162"/>
    </row>
    <row r="21" spans="1:13" x14ac:dyDescent="0.2">
      <c r="A21" s="175"/>
      <c r="B21" s="179"/>
      <c r="C21" s="179"/>
      <c r="D21" s="179"/>
      <c r="E21" s="162"/>
      <c r="F21" s="179"/>
      <c r="G21" s="237"/>
      <c r="H21" s="194"/>
      <c r="I21" s="162"/>
      <c r="J21" s="162"/>
      <c r="K21" s="162"/>
      <c r="L21" s="162"/>
      <c r="M21" s="162"/>
    </row>
    <row r="22" spans="1:13" x14ac:dyDescent="0.2">
      <c r="A22" s="195"/>
      <c r="B22" s="99"/>
      <c r="C22" s="196" t="s">
        <v>119</v>
      </c>
      <c r="D22" s="99"/>
      <c r="E22" s="197">
        <v>0</v>
      </c>
      <c r="F22" s="99"/>
      <c r="G22" s="205"/>
      <c r="H22" s="180"/>
      <c r="I22" s="162"/>
      <c r="J22" s="162"/>
      <c r="K22" s="162"/>
      <c r="L22" s="162"/>
      <c r="M22" s="162"/>
    </row>
    <row r="23" spans="1:13" x14ac:dyDescent="0.2">
      <c r="G23" s="162"/>
      <c r="H23" s="162"/>
      <c r="I23" s="162"/>
      <c r="J23" s="162"/>
      <c r="K23" s="162"/>
      <c r="L23" s="162"/>
      <c r="M23" s="162"/>
    </row>
    <row r="24" spans="1:13" x14ac:dyDescent="0.2">
      <c r="A24" s="170" t="s">
        <v>120</v>
      </c>
      <c r="B24" s="171"/>
      <c r="C24" s="198" t="s">
        <v>121</v>
      </c>
      <c r="D24" s="198" t="s">
        <v>93</v>
      </c>
      <c r="E24" s="199" t="s">
        <v>122</v>
      </c>
      <c r="G24" s="162"/>
      <c r="H24" s="162"/>
      <c r="I24" s="162"/>
      <c r="J24" s="162"/>
      <c r="K24" s="162"/>
      <c r="L24" s="162"/>
      <c r="M24" s="162"/>
    </row>
    <row r="25" spans="1:13" x14ac:dyDescent="0.2">
      <c r="A25" s="175"/>
      <c r="B25" s="162"/>
      <c r="C25" s="162"/>
      <c r="D25" s="162"/>
      <c r="E25" s="174"/>
      <c r="G25" s="162"/>
      <c r="H25" s="162"/>
      <c r="I25" s="162"/>
      <c r="J25" s="162"/>
      <c r="K25" s="162"/>
      <c r="L25" s="162"/>
      <c r="M25" s="162"/>
    </row>
    <row r="26" spans="1:13" x14ac:dyDescent="0.2">
      <c r="A26" s="175" t="s">
        <v>123</v>
      </c>
      <c r="B26" s="162"/>
      <c r="C26" s="200">
        <v>0.25</v>
      </c>
      <c r="D26" s="201">
        <v>0.39723860357405938</v>
      </c>
      <c r="E26" s="202" t="s">
        <v>136</v>
      </c>
      <c r="G26" s="162"/>
      <c r="H26" s="162"/>
      <c r="I26" s="162"/>
      <c r="J26" s="162"/>
      <c r="K26" s="162"/>
      <c r="L26" s="162"/>
      <c r="M26" s="162"/>
    </row>
    <row r="27" spans="1:13" x14ac:dyDescent="0.2">
      <c r="A27" s="175"/>
      <c r="B27" s="162"/>
      <c r="C27" s="162"/>
      <c r="D27" s="162"/>
      <c r="E27" s="174"/>
      <c r="G27" s="162"/>
      <c r="H27" s="162"/>
      <c r="I27" s="162"/>
      <c r="J27" s="162"/>
      <c r="K27" s="162"/>
      <c r="L27" s="162"/>
      <c r="M27" s="162"/>
    </row>
    <row r="28" spans="1:13" x14ac:dyDescent="0.2">
      <c r="A28" s="175" t="s">
        <v>78</v>
      </c>
      <c r="B28" s="162"/>
      <c r="C28" s="203">
        <v>967685000</v>
      </c>
      <c r="D28" s="203">
        <v>967685000</v>
      </c>
      <c r="E28" s="202" t="s">
        <v>136</v>
      </c>
      <c r="G28" s="170" t="s">
        <v>20</v>
      </c>
      <c r="H28" s="171"/>
      <c r="I28" s="198"/>
      <c r="J28" s="199"/>
      <c r="K28" s="204"/>
      <c r="L28" s="204"/>
      <c r="M28" s="204"/>
    </row>
    <row r="29" spans="1:13" x14ac:dyDescent="0.2">
      <c r="A29" s="195"/>
      <c r="B29" s="99"/>
      <c r="C29" s="99"/>
      <c r="D29" s="99"/>
      <c r="E29" s="205"/>
      <c r="G29" s="175"/>
      <c r="H29" s="204" t="s">
        <v>124</v>
      </c>
      <c r="I29" s="204" t="s">
        <v>125</v>
      </c>
      <c r="J29" s="206" t="s">
        <v>122</v>
      </c>
      <c r="M29" s="204"/>
    </row>
    <row r="30" spans="1:13" x14ac:dyDescent="0.2">
      <c r="A30" s="162"/>
      <c r="B30" s="162"/>
      <c r="C30" s="201"/>
      <c r="D30" s="201"/>
      <c r="E30" s="187"/>
      <c r="G30" s="175"/>
      <c r="H30" s="204"/>
      <c r="I30" s="204"/>
      <c r="J30" s="206"/>
      <c r="M30" s="204"/>
    </row>
    <row r="31" spans="1:13" x14ac:dyDescent="0.2">
      <c r="A31" s="170" t="s">
        <v>126</v>
      </c>
      <c r="B31" s="171"/>
      <c r="C31" s="171"/>
      <c r="D31" s="171"/>
      <c r="E31" s="172"/>
      <c r="G31" s="175"/>
      <c r="H31" s="162"/>
      <c r="I31" s="162"/>
      <c r="J31" s="174"/>
    </row>
    <row r="32" spans="1:13" x14ac:dyDescent="0.2">
      <c r="A32" s="207"/>
      <c r="B32" s="162"/>
      <c r="C32" s="162"/>
      <c r="D32" s="208"/>
      <c r="E32" s="174"/>
      <c r="G32" s="175" t="s">
        <v>127</v>
      </c>
      <c r="H32" s="209">
        <v>0</v>
      </c>
      <c r="I32" s="209">
        <v>1237500000</v>
      </c>
      <c r="J32" s="210" t="s">
        <v>137</v>
      </c>
      <c r="K32" s="211"/>
      <c r="M32" s="211"/>
    </row>
    <row r="33" spans="1:13" x14ac:dyDescent="0.2">
      <c r="A33" s="207" t="s">
        <v>128</v>
      </c>
      <c r="B33" s="162" t="s">
        <v>129</v>
      </c>
      <c r="C33" s="162"/>
      <c r="D33" s="162"/>
      <c r="E33" s="212">
        <v>0</v>
      </c>
      <c r="G33" s="213"/>
      <c r="H33" s="211"/>
      <c r="I33" s="209"/>
      <c r="J33" s="206"/>
      <c r="K33" s="211"/>
      <c r="M33" s="187"/>
    </row>
    <row r="34" spans="1:13" x14ac:dyDescent="0.2">
      <c r="A34" s="207"/>
      <c r="B34" s="162"/>
      <c r="C34" s="162"/>
      <c r="D34" s="162"/>
      <c r="E34" s="214"/>
      <c r="F34" s="162"/>
      <c r="G34" s="175" t="s">
        <v>130</v>
      </c>
      <c r="H34" s="209">
        <v>0</v>
      </c>
      <c r="I34" s="209">
        <v>1507500000</v>
      </c>
      <c r="J34" s="210" t="s">
        <v>137</v>
      </c>
      <c r="K34" s="211"/>
      <c r="M34" s="162"/>
    </row>
    <row r="35" spans="1:13" x14ac:dyDescent="0.2">
      <c r="A35" s="207" t="s">
        <v>131</v>
      </c>
      <c r="B35" s="162" t="s">
        <v>6</v>
      </c>
      <c r="C35" s="162"/>
      <c r="D35" s="162"/>
      <c r="E35" s="212">
        <v>0</v>
      </c>
      <c r="F35" s="209"/>
      <c r="G35" s="175"/>
      <c r="H35" s="162"/>
      <c r="I35" s="209"/>
      <c r="J35" s="174"/>
    </row>
    <row r="36" spans="1:13" x14ac:dyDescent="0.2">
      <c r="A36" s="207"/>
      <c r="B36" s="162"/>
      <c r="C36" s="162"/>
      <c r="D36" s="162"/>
      <c r="E36" s="212"/>
      <c r="F36" s="162"/>
      <c r="G36" s="175" t="s">
        <v>132</v>
      </c>
      <c r="H36" s="209">
        <v>0</v>
      </c>
      <c r="I36" s="209">
        <v>1282500000</v>
      </c>
      <c r="J36" s="210" t="s">
        <v>137</v>
      </c>
    </row>
    <row r="37" spans="1:13" x14ac:dyDescent="0.2">
      <c r="A37" s="175"/>
      <c r="B37" s="162"/>
      <c r="C37" s="215" t="s">
        <v>113</v>
      </c>
      <c r="D37" s="215" t="s">
        <v>121</v>
      </c>
      <c r="E37" s="174"/>
      <c r="F37" s="162"/>
      <c r="G37" s="175"/>
      <c r="H37" s="162"/>
      <c r="I37" s="162"/>
      <c r="J37" s="174"/>
      <c r="K37" s="211"/>
      <c r="M37" s="162"/>
    </row>
    <row r="38" spans="1:13" x14ac:dyDescent="0.2">
      <c r="A38" s="207" t="s">
        <v>133</v>
      </c>
      <c r="B38" s="162" t="s">
        <v>139</v>
      </c>
      <c r="C38" s="216">
        <v>589988091.11000001</v>
      </c>
      <c r="D38" s="200">
        <v>0.2</v>
      </c>
      <c r="E38" s="217">
        <v>0</v>
      </c>
      <c r="F38" s="162"/>
      <c r="G38" s="173" t="s">
        <v>134</v>
      </c>
      <c r="H38" s="218"/>
      <c r="I38" s="162"/>
      <c r="J38" s="210" t="s">
        <v>166</v>
      </c>
      <c r="K38" s="162"/>
      <c r="L38" s="162"/>
      <c r="M38" s="162"/>
    </row>
    <row r="39" spans="1:13" x14ac:dyDescent="0.2">
      <c r="A39" s="175"/>
      <c r="B39" s="162"/>
      <c r="C39" s="162"/>
      <c r="D39" s="200"/>
      <c r="E39" s="219"/>
      <c r="F39" s="162"/>
      <c r="G39" s="195"/>
      <c r="H39" s="99"/>
      <c r="I39" s="99"/>
      <c r="J39" s="205"/>
      <c r="K39" s="218"/>
      <c r="L39" s="218"/>
      <c r="M39" s="218"/>
    </row>
    <row r="40" spans="1:13" x14ac:dyDescent="0.2">
      <c r="A40" s="195"/>
      <c r="B40" s="220" t="s">
        <v>135</v>
      </c>
      <c r="C40" s="99"/>
      <c r="D40" s="99"/>
      <c r="E40" s="221">
        <v>0</v>
      </c>
      <c r="F40" s="162"/>
      <c r="G40" s="162"/>
    </row>
    <row r="41" spans="1:13" x14ac:dyDescent="0.2">
      <c r="F41" s="162"/>
      <c r="G41" s="162"/>
    </row>
    <row r="42" spans="1:13" x14ac:dyDescent="0.2">
      <c r="F42" s="162"/>
      <c r="G42" s="162"/>
    </row>
    <row r="43" spans="1:13" x14ac:dyDescent="0.2">
      <c r="F43" s="222"/>
      <c r="G43" s="162"/>
    </row>
    <row r="44" spans="1:13" x14ac:dyDescent="0.2">
      <c r="A44" s="223"/>
      <c r="B44" s="162"/>
      <c r="C44" s="162"/>
      <c r="D44" s="200"/>
      <c r="E44" s="200"/>
      <c r="F44" s="162"/>
      <c r="G44" s="162"/>
    </row>
    <row r="45" spans="1:13" x14ac:dyDescent="0.2">
      <c r="A45" s="223"/>
      <c r="B45" s="162"/>
      <c r="C45" s="162"/>
      <c r="D45" s="200"/>
      <c r="E45" s="200"/>
      <c r="F45" s="162"/>
      <c r="G45" s="162"/>
      <c r="H45" s="222"/>
    </row>
    <row r="46" spans="1:13" x14ac:dyDescent="0.2">
      <c r="A46" s="162"/>
      <c r="B46" s="162"/>
      <c r="C46" s="200"/>
      <c r="D46" s="200"/>
      <c r="E46" s="162"/>
      <c r="F46" s="162"/>
      <c r="G46" s="162"/>
    </row>
    <row r="47" spans="1:13" x14ac:dyDescent="0.2">
      <c r="A47" s="162"/>
      <c r="B47" s="162"/>
      <c r="C47" s="162"/>
      <c r="D47" s="162"/>
      <c r="E47" s="162"/>
      <c r="F47" s="162"/>
      <c r="G47" s="162"/>
    </row>
    <row r="48" spans="1:13" x14ac:dyDescent="0.2">
      <c r="G48" s="162"/>
    </row>
    <row r="49" spans="1:9" x14ac:dyDescent="0.2">
      <c r="A49" s="162"/>
      <c r="B49" s="162"/>
      <c r="C49" s="162"/>
      <c r="D49" s="162"/>
      <c r="E49" s="162"/>
      <c r="F49" s="162"/>
      <c r="G49" s="162"/>
    </row>
    <row r="51" spans="1:9" x14ac:dyDescent="0.2">
      <c r="C51" s="191"/>
      <c r="D51" s="179"/>
      <c r="E51" s="179"/>
      <c r="F51" s="165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162"/>
      <c r="D70" s="162"/>
      <c r="E70" s="162"/>
      <c r="F70" s="162"/>
      <c r="G70" s="162"/>
      <c r="H70" s="162"/>
      <c r="I70" s="162"/>
    </row>
  </sheetData>
  <phoneticPr fontId="13" type="noConversion"/>
  <pageMargins left="0.2" right="0.22" top="0.5" bottom="0.5" header="0.5" footer="0.5"/>
  <pageSetup scale="6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D26" sqref="D26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43405</v>
      </c>
      <c r="C4" s="17">
        <v>43419</v>
      </c>
      <c r="D4" s="18">
        <v>43451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43434</v>
      </c>
      <c r="C5" s="17">
        <v>43451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372"/>
      <c r="C6" s="372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89128010.25</v>
      </c>
      <c r="E11" s="37">
        <v>1600000000</v>
      </c>
      <c r="F11" s="37">
        <v>382753064.04945999</v>
      </c>
      <c r="G11" s="37">
        <v>1982753064.0494599</v>
      </c>
      <c r="H11" s="26">
        <v>7393064.0494595803</v>
      </c>
      <c r="I11" s="38">
        <v>230460890.38595343</v>
      </c>
      <c r="J11" s="38">
        <v>2213213954.4354134</v>
      </c>
      <c r="K11" s="39">
        <v>0.39612449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23906731.5</v>
      </c>
      <c r="E12" s="37">
        <v>429166666.66666669</v>
      </c>
      <c r="F12" s="37">
        <v>103062142.49092001</v>
      </c>
      <c r="G12" s="37">
        <v>532228809.15758598</v>
      </c>
      <c r="H12" s="26">
        <v>2379642.4909198</v>
      </c>
      <c r="I12" s="38">
        <v>61419715.165222645</v>
      </c>
      <c r="J12" s="38">
        <v>593648524.32280862</v>
      </c>
      <c r="K12" s="39">
        <v>0.10625213999999999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42335804.25</v>
      </c>
      <c r="E13" s="37">
        <v>760000000</v>
      </c>
      <c r="F13" s="37">
        <v>181807705.423493</v>
      </c>
      <c r="G13" s="37">
        <v>941807705.42349303</v>
      </c>
      <c r="H13" s="26">
        <v>3511705.4234933001</v>
      </c>
      <c r="I13" s="38">
        <v>109468907.56861722</v>
      </c>
      <c r="J13" s="38">
        <v>1051276612.9921103</v>
      </c>
      <c r="K13" s="39">
        <v>0.18815913000000001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69629454</v>
      </c>
      <c r="E14" s="37">
        <v>1250000000</v>
      </c>
      <c r="F14" s="37">
        <v>298985831.28864002</v>
      </c>
      <c r="G14" s="37">
        <v>1548985831.28864</v>
      </c>
      <c r="H14" s="26">
        <v>5775831.2886402896</v>
      </c>
      <c r="I14" s="38">
        <v>180042773.75102782</v>
      </c>
      <c r="J14" s="38">
        <v>1729028605.0396678</v>
      </c>
      <c r="K14" s="39">
        <v>0.30946424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8">
        <v>4039166666.666667</v>
      </c>
      <c r="F16" s="228">
        <v>966608743.25251305</v>
      </c>
      <c r="G16" s="228">
        <v>5005775409.919179</v>
      </c>
      <c r="H16" s="45">
        <v>19060243.252512969</v>
      </c>
      <c r="I16" s="45">
        <v>581392286.87082112</v>
      </c>
      <c r="J16" s="45">
        <v>5587167696.79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91063140.75</v>
      </c>
      <c r="E21" s="36">
        <v>1600000000</v>
      </c>
      <c r="F21" s="54">
        <v>384884814.65246314</v>
      </c>
      <c r="G21" s="26">
        <v>1984884814.6524632</v>
      </c>
      <c r="H21" s="26">
        <v>9524814.6524631456</v>
      </c>
      <c r="I21" s="55">
        <v>309506163.62094235</v>
      </c>
      <c r="J21" s="38">
        <v>2294390978.2734056</v>
      </c>
      <c r="K21" s="39">
        <v>0.40472507000000002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19540632.375</v>
      </c>
      <c r="E22" s="36">
        <v>343333333.33333337</v>
      </c>
      <c r="F22" s="54">
        <v>83611799.716261595</v>
      </c>
      <c r="G22" s="26">
        <v>426945133.049595</v>
      </c>
      <c r="H22" s="26">
        <v>3065799.716261575</v>
      </c>
      <c r="I22" s="55">
        <v>65392933.282223523</v>
      </c>
      <c r="J22" s="38">
        <v>492338066.33181852</v>
      </c>
      <c r="K22" s="39">
        <v>8.6847254999999998E-2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43254992.024999999</v>
      </c>
      <c r="E23" s="36">
        <v>760000000</v>
      </c>
      <c r="F23" s="54">
        <v>182820286.95991999</v>
      </c>
      <c r="G23" s="26">
        <v>942820286.95991993</v>
      </c>
      <c r="H23" s="26">
        <v>4524286.9599199938</v>
      </c>
      <c r="I23" s="55">
        <v>147015431.97170615</v>
      </c>
      <c r="J23" s="38">
        <v>1089835718.9316261</v>
      </c>
      <c r="K23" s="39">
        <v>0.192244409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71141234.850000009</v>
      </c>
      <c r="E24" s="36">
        <v>1250000000</v>
      </c>
      <c r="F24" s="54">
        <v>300651261.44723684</v>
      </c>
      <c r="G24" s="26">
        <v>1550651261.4472368</v>
      </c>
      <c r="H24" s="26">
        <v>7441261.4472368332</v>
      </c>
      <c r="I24" s="55">
        <v>241795233.13591433</v>
      </c>
      <c r="J24" s="38">
        <v>1792446494.5831511</v>
      </c>
      <c r="K24" s="39">
        <v>0.31618326600000002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3953333333.3333335</v>
      </c>
      <c r="F26" s="56">
        <v>951968162.77588153</v>
      </c>
      <c r="G26" s="56">
        <v>4905301496.1092148</v>
      </c>
      <c r="H26" s="45">
        <v>24556162.775881547</v>
      </c>
      <c r="I26" s="45">
        <v>763709762.01078629</v>
      </c>
      <c r="J26" s="45">
        <v>5669011258.1200008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6038996629.3999996</v>
      </c>
      <c r="E30" s="26"/>
      <c r="F30" s="62"/>
      <c r="G30" s="19" t="s">
        <v>32</v>
      </c>
      <c r="H30" s="7"/>
      <c r="I30" s="7"/>
      <c r="J30" s="37">
        <v>21336279.040000003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2087372940.74</v>
      </c>
      <c r="E31" s="26"/>
      <c r="F31" s="62"/>
      <c r="G31" s="64" t="s">
        <v>34</v>
      </c>
      <c r="H31" s="7"/>
      <c r="I31" s="7"/>
      <c r="J31" s="65">
        <v>23480059.870000001</v>
      </c>
      <c r="K31" s="7"/>
      <c r="L31" s="61"/>
      <c r="M31" s="7"/>
    </row>
    <row r="32" spans="1:19" x14ac:dyDescent="0.2">
      <c r="B32" s="64" t="s">
        <v>3</v>
      </c>
      <c r="C32" s="26"/>
      <c r="D32" s="65">
        <v>2087372940.74</v>
      </c>
      <c r="E32" s="26"/>
      <c r="F32" s="62"/>
      <c r="G32" s="64" t="s">
        <v>35</v>
      </c>
      <c r="J32" s="65">
        <v>-2522734.31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2238468771.6600008</v>
      </c>
      <c r="E35" s="26"/>
      <c r="F35" s="62"/>
      <c r="G35" s="19" t="s">
        <v>41</v>
      </c>
      <c r="H35" s="7"/>
      <c r="I35" s="7"/>
      <c r="J35" s="37">
        <v>378953.48000000004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27250811.809999999</v>
      </c>
      <c r="E37" s="361"/>
      <c r="F37" s="244"/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5"/>
      <c r="G38" s="7" t="s">
        <v>32</v>
      </c>
      <c r="H38" s="7"/>
      <c r="I38" s="7"/>
      <c r="J38" s="37">
        <v>21336279.040000003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6162841648.5100002</v>
      </c>
      <c r="E39" s="378" t="s">
        <v>165</v>
      </c>
      <c r="F39" s="231">
        <v>6162841648.5100002</v>
      </c>
      <c r="G39" s="19" t="s">
        <v>65</v>
      </c>
      <c r="H39" s="7"/>
      <c r="I39" s="7"/>
      <c r="J39" s="61">
        <v>5628089477.4549999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-714623753.90999997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-4206636.4800000004</v>
      </c>
      <c r="E41" s="4"/>
      <c r="F41" s="245"/>
      <c r="G41" s="69" t="s">
        <v>50</v>
      </c>
      <c r="H41" s="69"/>
      <c r="I41" s="379"/>
      <c r="J41" s="69">
        <v>30</v>
      </c>
      <c r="L41" s="61"/>
      <c r="M41" s="7"/>
    </row>
    <row r="42" spans="1:13" x14ac:dyDescent="0.2">
      <c r="A42" s="48" t="s">
        <v>51</v>
      </c>
      <c r="D42" s="71">
        <v>5444011258.1200008</v>
      </c>
      <c r="E42" s="295"/>
      <c r="F42" s="245"/>
      <c r="G42" s="27" t="s">
        <v>52</v>
      </c>
      <c r="H42" s="27"/>
      <c r="I42" s="27"/>
      <c r="J42" s="72">
        <v>4.549240901475117E-2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5628089477.4549999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0.37088481785899075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0.42580494169999999</v>
      </c>
      <c r="E46" s="75"/>
      <c r="F46" s="61"/>
      <c r="G46" s="19" t="s">
        <v>56</v>
      </c>
      <c r="H46" s="19"/>
      <c r="I46" s="381"/>
      <c r="J46" s="77">
        <v>3.5492409014751168E-2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0.39016784090000001</v>
      </c>
      <c r="E47" s="75"/>
      <c r="F47" s="61"/>
      <c r="G47" s="35" t="s">
        <v>58</v>
      </c>
      <c r="H47" s="59"/>
      <c r="I47" s="59"/>
      <c r="J47" s="379">
        <v>2.5139121212121213E-2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0.39561920015299695</v>
      </c>
      <c r="E48" s="26"/>
      <c r="F48" s="61"/>
      <c r="G48" s="58" t="s">
        <v>60</v>
      </c>
      <c r="H48" s="80"/>
      <c r="I48" s="80"/>
      <c r="J48" s="81">
        <v>1.0353287802629955E-2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733900892.48000002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0.1294583586209673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33747675.935199946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171666666.66666666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2087372940.74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21336279.040000003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2108709219.78</v>
      </c>
      <c r="F62" s="61"/>
    </row>
  </sheetData>
  <conditionalFormatting sqref="E39">
    <cfRule type="containsText" dxfId="71" priority="3" stopIfTrue="1" operator="containsText" text="Recon Error">
      <formula>NOT(ISERROR(SEARCH("Recon Error",E39)))</formula>
    </cfRule>
    <cfRule type="cellIs" dxfId="70" priority="4" stopIfTrue="1" operator="equal">
      <formula>"Recon Error: Activity &lt;&gt; Balance"</formula>
    </cfRule>
  </conditionalFormatting>
  <conditionalFormatting sqref="E42">
    <cfRule type="containsText" dxfId="69" priority="1" stopIfTrue="1" operator="containsText" text="Recon Error">
      <formula>NOT(ISERROR(SEARCH("Recon Error",E42)))</formula>
    </cfRule>
    <cfRule type="cellIs" dxfId="68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L5" sqref="L5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154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2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3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8.6847254999999998E-2</v>
      </c>
      <c r="J3" s="343"/>
      <c r="K3" s="330"/>
      <c r="M3" s="348"/>
    </row>
    <row r="4" spans="2:16" s="294" customFormat="1" x14ac:dyDescent="0.2">
      <c r="B4" s="342" t="s">
        <v>14</v>
      </c>
      <c r="C4" s="341">
        <v>43405</v>
      </c>
      <c r="D4" s="341">
        <v>43419</v>
      </c>
      <c r="E4" s="340">
        <v>43451</v>
      </c>
      <c r="F4" s="330"/>
      <c r="G4" s="330"/>
      <c r="H4" s="339" t="s">
        <v>72</v>
      </c>
      <c r="I4" s="338">
        <v>0.90474493700000003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43434</v>
      </c>
      <c r="D5" s="336">
        <v>43451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32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155</v>
      </c>
      <c r="G9" s="461" t="s">
        <v>76</v>
      </c>
      <c r="H9" s="461" t="s">
        <v>70</v>
      </c>
      <c r="I9" s="461" t="s">
        <v>70</v>
      </c>
    </row>
    <row r="10" spans="2:16" x14ac:dyDescent="0.2">
      <c r="F10" s="276"/>
      <c r="G10" s="328">
        <v>43570</v>
      </c>
      <c r="H10" s="328">
        <v>43374</v>
      </c>
      <c r="I10" s="257" t="s">
        <v>166</v>
      </c>
    </row>
    <row r="11" spans="2:16" x14ac:dyDescent="0.2">
      <c r="C11" s="252" t="s">
        <v>1</v>
      </c>
      <c r="E11" s="320">
        <v>515000000</v>
      </c>
      <c r="I11" s="257"/>
    </row>
    <row r="12" spans="2:16" x14ac:dyDescent="0.2">
      <c r="D12" s="354" t="s">
        <v>143</v>
      </c>
      <c r="E12" s="309">
        <v>515000000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515000000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80546000.000000015</v>
      </c>
      <c r="F15" s="285"/>
      <c r="H15" s="243" t="s">
        <v>83</v>
      </c>
      <c r="I15" s="310">
        <v>85833333.333333299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85833333.333333358</v>
      </c>
    </row>
    <row r="18" spans="2:10" x14ac:dyDescent="0.2">
      <c r="B18" s="252" t="s">
        <v>5</v>
      </c>
      <c r="D18" s="325"/>
      <c r="E18" s="320">
        <v>3065799.716261575</v>
      </c>
      <c r="G18" s="252" t="s">
        <v>67</v>
      </c>
      <c r="H18" s="243" t="s">
        <v>0</v>
      </c>
      <c r="I18" s="310">
        <v>171666666.66666666</v>
      </c>
    </row>
    <row r="19" spans="2:10" x14ac:dyDescent="0.2">
      <c r="B19" s="276" t="s">
        <v>81</v>
      </c>
      <c r="C19" s="276"/>
      <c r="D19" s="323"/>
      <c r="E19" s="324">
        <v>426945133.049595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426945133.049595</v>
      </c>
      <c r="F21" s="279"/>
      <c r="H21" s="243" t="s">
        <v>144</v>
      </c>
      <c r="I21" s="321">
        <v>32</v>
      </c>
    </row>
    <row r="22" spans="2:10" x14ac:dyDescent="0.2">
      <c r="B22" s="252" t="s">
        <v>24</v>
      </c>
      <c r="E22" s="320">
        <v>65392933.282223523</v>
      </c>
      <c r="F22" s="319"/>
      <c r="H22" s="243" t="s">
        <v>145</v>
      </c>
      <c r="I22" s="315">
        <v>2.3064999999999999E-2</v>
      </c>
    </row>
    <row r="23" spans="2:10" x14ac:dyDescent="0.2">
      <c r="E23" s="318"/>
      <c r="F23" s="316"/>
      <c r="H23" s="243" t="s">
        <v>146</v>
      </c>
      <c r="I23" s="386">
        <v>3.0999999999999999E-3</v>
      </c>
    </row>
    <row r="24" spans="2:10" x14ac:dyDescent="0.2">
      <c r="B24" s="276" t="s">
        <v>84</v>
      </c>
      <c r="C24" s="276"/>
      <c r="D24" s="276"/>
      <c r="E24" s="317">
        <v>492338066.33181852</v>
      </c>
      <c r="F24" s="316"/>
      <c r="H24" s="243"/>
      <c r="I24" s="315">
        <v>2.6164999999999997E-2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0.955996245304502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453"/>
      <c r="H30" s="243" t="s">
        <v>158</v>
      </c>
      <c r="I30" s="310">
        <v>1197775.56</v>
      </c>
      <c r="J30" s="308">
        <v>2.3257777864077669</v>
      </c>
    </row>
    <row r="31" spans="2:10" x14ac:dyDescent="0.2">
      <c r="F31" s="268"/>
      <c r="G31" s="275"/>
      <c r="H31" s="243" t="s">
        <v>159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2.3257777864077669</v>
      </c>
    </row>
    <row r="34" spans="2:12" x14ac:dyDescent="0.2">
      <c r="B34" s="252" t="s">
        <v>91</v>
      </c>
      <c r="E34" s="267">
        <v>6038996629.3999996</v>
      </c>
      <c r="F34" s="293"/>
      <c r="G34" s="254"/>
      <c r="K34" s="279"/>
    </row>
    <row r="35" spans="2:12" x14ac:dyDescent="0.2">
      <c r="B35" s="252" t="s">
        <v>33</v>
      </c>
      <c r="E35" s="285">
        <v>-2087372940.74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2238468771.6600008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-27250811.809999999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1197775.56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394443.27</v>
      </c>
      <c r="K41" s="297"/>
    </row>
    <row r="42" spans="2:12" x14ac:dyDescent="0.2">
      <c r="B42" s="294" t="s">
        <v>47</v>
      </c>
      <c r="C42" s="276"/>
      <c r="D42" s="276"/>
      <c r="E42" s="285">
        <v>-714623753.90999997</v>
      </c>
      <c r="F42" s="293"/>
      <c r="G42" s="296"/>
      <c r="H42" s="252" t="s">
        <v>101</v>
      </c>
      <c r="I42" s="295">
        <v>84271.069999999832</v>
      </c>
      <c r="K42" s="276"/>
      <c r="L42" s="276"/>
    </row>
    <row r="43" spans="2:12" x14ac:dyDescent="0.2">
      <c r="B43" s="294" t="s">
        <v>99</v>
      </c>
      <c r="E43" s="285">
        <v>-4206636.4800000004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5444011258.1200008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8.6847254999999998E-2</v>
      </c>
      <c r="F46" s="289"/>
      <c r="G46" s="288"/>
      <c r="H46" s="461" t="s">
        <v>104</v>
      </c>
      <c r="I46" s="461"/>
      <c r="J46" s="461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5628089477.4549999</v>
      </c>
      <c r="G48" s="285"/>
      <c r="H48" s="243" t="s">
        <v>105</v>
      </c>
      <c r="I48" s="278">
        <v>2575000</v>
      </c>
      <c r="K48" s="282"/>
      <c r="L48" s="282"/>
    </row>
    <row r="49" spans="2:14" x14ac:dyDescent="0.2">
      <c r="B49" s="284" t="s">
        <v>54</v>
      </c>
      <c r="E49" s="279">
        <v>0.37088481785899075</v>
      </c>
      <c r="H49" s="243" t="s">
        <v>107</v>
      </c>
      <c r="I49" s="283">
        <v>2575000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21336279.040000003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1.7364000000000001E-2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21336279.040000003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0.3197603049987881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67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L5" sqref="L5"/>
    </sheetView>
  </sheetViews>
  <sheetFormatPr defaultColWidth="9.140625" defaultRowHeight="12.75" x14ac:dyDescent="0.2"/>
  <cols>
    <col min="1" max="1" width="3.85546875" style="252" customWidth="1"/>
    <col min="2" max="2" width="8.85546875" style="252" customWidth="1"/>
    <col min="3" max="3" width="12.7109375" style="252" customWidth="1"/>
    <col min="4" max="4" width="23.5703125" style="252" customWidth="1"/>
    <col min="5" max="5" width="20" style="252" bestFit="1" customWidth="1"/>
    <col min="6" max="6" width="18.42578125" style="252" customWidth="1"/>
    <col min="7" max="7" width="14.7109375" style="252" customWidth="1"/>
    <col min="8" max="8" width="17.85546875" style="252" customWidth="1"/>
    <col min="9" max="9" width="19.85546875" style="252" customWidth="1"/>
    <col min="10" max="10" width="16.140625" style="252" customWidth="1"/>
    <col min="11" max="11" width="11" style="252" customWidth="1"/>
    <col min="12" max="12" width="7.85546875" style="252" customWidth="1"/>
    <col min="13" max="14" width="8.85546875" style="252" customWidth="1"/>
    <col min="15" max="16384" width="9.140625" style="252"/>
  </cols>
  <sheetData>
    <row r="1" spans="2:16" s="294" customFormat="1" x14ac:dyDescent="0.2">
      <c r="B1" s="347" t="s">
        <v>156</v>
      </c>
      <c r="C1" s="330"/>
      <c r="D1" s="330"/>
      <c r="E1" s="330"/>
      <c r="F1" s="330"/>
      <c r="G1" s="330"/>
      <c r="H1" s="330"/>
      <c r="I1" s="330"/>
      <c r="J1" s="330"/>
      <c r="K1" s="330"/>
      <c r="M1" s="384">
        <v>3</v>
      </c>
      <c r="N1" s="365" t="s">
        <v>162</v>
      </c>
      <c r="O1" s="365"/>
      <c r="P1" s="366"/>
    </row>
    <row r="2" spans="2:16" s="294" customFormat="1" ht="12.4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M2" s="385">
        <v>4</v>
      </c>
      <c r="N2" s="365" t="s">
        <v>163</v>
      </c>
      <c r="O2" s="365"/>
      <c r="P2" s="366"/>
    </row>
    <row r="3" spans="2:16" s="294" customFormat="1" ht="12.4" customHeight="1" x14ac:dyDescent="0.2">
      <c r="B3" s="346" t="s">
        <v>70</v>
      </c>
      <c r="C3" s="345" t="s">
        <v>11</v>
      </c>
      <c r="D3" s="345" t="s">
        <v>12</v>
      </c>
      <c r="E3" s="344" t="s">
        <v>13</v>
      </c>
      <c r="F3" s="330"/>
      <c r="G3" s="330"/>
      <c r="H3" s="339" t="s">
        <v>71</v>
      </c>
      <c r="I3" s="338">
        <v>0.192244409</v>
      </c>
      <c r="J3" s="343"/>
      <c r="K3" s="330"/>
    </row>
    <row r="4" spans="2:16" s="294" customFormat="1" x14ac:dyDescent="0.2">
      <c r="B4" s="342" t="s">
        <v>14</v>
      </c>
      <c r="C4" s="341">
        <v>43405</v>
      </c>
      <c r="D4" s="341">
        <v>43419</v>
      </c>
      <c r="E4" s="340">
        <v>43451</v>
      </c>
      <c r="F4" s="330"/>
      <c r="G4" s="330"/>
      <c r="H4" s="339" t="s">
        <v>72</v>
      </c>
      <c r="I4" s="338">
        <v>0.90474493700000003</v>
      </c>
      <c r="J4" s="330"/>
      <c r="K4" s="330"/>
    </row>
    <row r="5" spans="2:16" s="294" customFormat="1" ht="12.4" customHeight="1" x14ac:dyDescent="0.2">
      <c r="B5" s="337" t="s">
        <v>15</v>
      </c>
      <c r="C5" s="336">
        <v>43434</v>
      </c>
      <c r="D5" s="336">
        <v>43451</v>
      </c>
      <c r="E5" s="335"/>
      <c r="F5" s="330"/>
      <c r="G5" s="330"/>
      <c r="H5" s="330"/>
      <c r="I5" s="330"/>
      <c r="J5" s="330"/>
      <c r="K5" s="284"/>
    </row>
    <row r="6" spans="2:16" s="294" customFormat="1" ht="12.4" customHeight="1" x14ac:dyDescent="0.2">
      <c r="B6" s="334" t="s">
        <v>16</v>
      </c>
      <c r="C6" s="333">
        <v>32</v>
      </c>
      <c r="D6" s="332"/>
      <c r="E6" s="331"/>
      <c r="F6" s="330"/>
      <c r="G6" s="330"/>
      <c r="H6" s="330"/>
      <c r="I6" s="330"/>
      <c r="J6" s="330"/>
      <c r="K6" s="284"/>
    </row>
    <row r="7" spans="2:16" s="294" customFormat="1" x14ac:dyDescent="0.2"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2:16" x14ac:dyDescent="0.2">
      <c r="B8" s="329" t="s">
        <v>73</v>
      </c>
      <c r="G8" s="275" t="s">
        <v>74</v>
      </c>
      <c r="H8" s="275" t="s">
        <v>4</v>
      </c>
      <c r="I8" s="275" t="s">
        <v>75</v>
      </c>
    </row>
    <row r="9" spans="2:16" x14ac:dyDescent="0.2">
      <c r="B9" s="252" t="s">
        <v>157</v>
      </c>
      <c r="G9" s="461" t="s">
        <v>76</v>
      </c>
      <c r="H9" s="461" t="s">
        <v>70</v>
      </c>
      <c r="I9" s="461" t="s">
        <v>70</v>
      </c>
    </row>
    <row r="10" spans="2:16" x14ac:dyDescent="0.2">
      <c r="F10" s="276"/>
      <c r="G10" s="328">
        <v>43936</v>
      </c>
      <c r="H10" s="328">
        <v>43739</v>
      </c>
      <c r="I10" s="257" t="s">
        <v>166</v>
      </c>
    </row>
    <row r="11" spans="2:16" x14ac:dyDescent="0.2">
      <c r="C11" s="252" t="s">
        <v>1</v>
      </c>
      <c r="E11" s="320">
        <v>760000000</v>
      </c>
      <c r="I11" s="257"/>
    </row>
    <row r="12" spans="2:16" x14ac:dyDescent="0.2">
      <c r="D12" s="243"/>
      <c r="E12" s="309">
        <v>760000000</v>
      </c>
      <c r="F12" s="328"/>
      <c r="J12" s="252" t="s">
        <v>161</v>
      </c>
    </row>
    <row r="13" spans="2:16" x14ac:dyDescent="0.2">
      <c r="D13" s="243"/>
      <c r="E13" s="309"/>
      <c r="G13" s="327"/>
      <c r="H13" s="327"/>
      <c r="I13" s="327"/>
      <c r="J13" s="327"/>
    </row>
    <row r="14" spans="2:16" x14ac:dyDescent="0.2">
      <c r="B14" s="252" t="s">
        <v>77</v>
      </c>
      <c r="E14" s="310">
        <v>760000000</v>
      </c>
      <c r="H14" s="463" t="s">
        <v>82</v>
      </c>
      <c r="I14" s="463"/>
      <c r="J14" s="463"/>
    </row>
    <row r="15" spans="2:16" x14ac:dyDescent="0.2">
      <c r="B15" s="252" t="s">
        <v>78</v>
      </c>
      <c r="D15" s="325"/>
      <c r="E15" s="320">
        <v>178296000</v>
      </c>
      <c r="F15" s="285"/>
      <c r="H15" s="243" t="s">
        <v>83</v>
      </c>
      <c r="I15" s="310">
        <v>0</v>
      </c>
    </row>
    <row r="16" spans="2:16" x14ac:dyDescent="0.2">
      <c r="B16" s="252" t="s">
        <v>79</v>
      </c>
      <c r="D16" s="325"/>
      <c r="E16" s="320">
        <v>0</v>
      </c>
      <c r="F16" s="285"/>
      <c r="H16" s="243" t="s">
        <v>141</v>
      </c>
      <c r="I16" s="310">
        <v>0</v>
      </c>
    </row>
    <row r="17" spans="2:10" x14ac:dyDescent="0.2">
      <c r="B17" s="252" t="s">
        <v>80</v>
      </c>
      <c r="D17" s="325"/>
      <c r="E17" s="320">
        <v>0</v>
      </c>
      <c r="F17" s="285"/>
      <c r="H17" s="243" t="s">
        <v>85</v>
      </c>
      <c r="I17" s="326">
        <v>0</v>
      </c>
    </row>
    <row r="18" spans="2:10" x14ac:dyDescent="0.2">
      <c r="B18" s="252" t="s">
        <v>5</v>
      </c>
      <c r="D18" s="325"/>
      <c r="E18" s="320">
        <v>4524286.9599199938</v>
      </c>
      <c r="G18" s="252" t="s">
        <v>67</v>
      </c>
      <c r="H18" s="243" t="s">
        <v>0</v>
      </c>
      <c r="I18" s="310">
        <v>0</v>
      </c>
    </row>
    <row r="19" spans="2:10" x14ac:dyDescent="0.2">
      <c r="B19" s="276" t="s">
        <v>81</v>
      </c>
      <c r="C19" s="276"/>
      <c r="D19" s="323"/>
      <c r="E19" s="324">
        <v>942820286.95991993</v>
      </c>
    </row>
    <row r="20" spans="2:10" x14ac:dyDescent="0.2">
      <c r="B20" s="276"/>
      <c r="C20" s="276"/>
      <c r="D20" s="323"/>
      <c r="E20" s="322"/>
      <c r="H20" s="464" t="s">
        <v>89</v>
      </c>
      <c r="I20" s="464"/>
      <c r="J20" s="464"/>
    </row>
    <row r="21" spans="2:10" x14ac:dyDescent="0.2">
      <c r="B21" s="252" t="s">
        <v>7</v>
      </c>
      <c r="D21" s="290"/>
      <c r="E21" s="320">
        <v>942820286.95991993</v>
      </c>
      <c r="F21" s="279"/>
      <c r="H21" s="243" t="s">
        <v>16</v>
      </c>
      <c r="I21" s="321">
        <v>32</v>
      </c>
    </row>
    <row r="22" spans="2:10" x14ac:dyDescent="0.2">
      <c r="B22" s="252" t="s">
        <v>24</v>
      </c>
      <c r="E22" s="320">
        <v>147015431.97170615</v>
      </c>
      <c r="F22" s="319"/>
      <c r="H22" s="243" t="s">
        <v>69</v>
      </c>
      <c r="I22" s="315">
        <v>2.3064999999999999E-2</v>
      </c>
    </row>
    <row r="23" spans="2:10" x14ac:dyDescent="0.2">
      <c r="E23" s="318"/>
      <c r="F23" s="316"/>
      <c r="H23" s="243" t="s">
        <v>92</v>
      </c>
      <c r="I23" s="315">
        <v>4.3E-3</v>
      </c>
    </row>
    <row r="24" spans="2:10" x14ac:dyDescent="0.2">
      <c r="B24" s="276" t="s">
        <v>84</v>
      </c>
      <c r="C24" s="276"/>
      <c r="D24" s="276"/>
      <c r="E24" s="317">
        <v>1089835718.9316261</v>
      </c>
      <c r="F24" s="316"/>
      <c r="H24" s="243"/>
      <c r="I24" s="315">
        <v>2.7365E-2</v>
      </c>
    </row>
    <row r="25" spans="2:10" x14ac:dyDescent="0.2">
      <c r="E25" s="279"/>
      <c r="F25" s="254"/>
      <c r="H25" s="243"/>
    </row>
    <row r="26" spans="2:10" x14ac:dyDescent="0.2">
      <c r="B26" s="252" t="s">
        <v>86</v>
      </c>
      <c r="E26" s="279">
        <v>1.4339943670152975</v>
      </c>
      <c r="F26" s="314"/>
      <c r="H26" s="243"/>
    </row>
    <row r="27" spans="2:10" x14ac:dyDescent="0.2">
      <c r="F27" s="254"/>
      <c r="H27" s="243"/>
      <c r="I27" s="279"/>
    </row>
    <row r="28" spans="2:10" x14ac:dyDescent="0.2">
      <c r="F28" s="254"/>
    </row>
    <row r="29" spans="2:10" x14ac:dyDescent="0.2">
      <c r="B29" s="276" t="s">
        <v>87</v>
      </c>
      <c r="F29" s="254"/>
      <c r="H29" s="243"/>
      <c r="I29" s="265" t="s">
        <v>93</v>
      </c>
      <c r="J29" s="265" t="s">
        <v>94</v>
      </c>
    </row>
    <row r="30" spans="2:10" x14ac:dyDescent="0.2">
      <c r="B30" s="252" t="s">
        <v>88</v>
      </c>
      <c r="F30" s="313"/>
      <c r="G30" s="275"/>
      <c r="H30" s="243" t="s">
        <v>95</v>
      </c>
      <c r="I30" s="310">
        <v>1848657.78</v>
      </c>
      <c r="J30" s="308">
        <v>2.4324444473684212</v>
      </c>
    </row>
    <row r="31" spans="2:10" x14ac:dyDescent="0.2">
      <c r="F31" s="268"/>
      <c r="G31" s="275"/>
      <c r="H31" s="243" t="s">
        <v>96</v>
      </c>
      <c r="I31" s="309">
        <v>0</v>
      </c>
      <c r="J31" s="308">
        <v>0</v>
      </c>
    </row>
    <row r="32" spans="2:10" x14ac:dyDescent="0.2">
      <c r="E32" s="273" t="s">
        <v>68</v>
      </c>
      <c r="F32" s="268"/>
      <c r="G32" s="272"/>
      <c r="H32" s="243"/>
      <c r="I32" s="307"/>
      <c r="J32" s="306"/>
    </row>
    <row r="33" spans="2:12" x14ac:dyDescent="0.2">
      <c r="E33" s="269" t="s">
        <v>90</v>
      </c>
      <c r="F33" s="312"/>
      <c r="G33" s="311"/>
      <c r="H33" s="243"/>
      <c r="I33" s="304"/>
      <c r="J33" s="303">
        <v>2.4324444473684212</v>
      </c>
    </row>
    <row r="34" spans="2:12" x14ac:dyDescent="0.2">
      <c r="B34" s="252" t="s">
        <v>91</v>
      </c>
      <c r="E34" s="267">
        <v>6038996629.3999996</v>
      </c>
      <c r="F34" s="293"/>
      <c r="G34" s="254"/>
      <c r="K34" s="279"/>
    </row>
    <row r="35" spans="2:12" x14ac:dyDescent="0.2">
      <c r="B35" s="252" t="s">
        <v>33</v>
      </c>
      <c r="E35" s="285">
        <v>-2087372940.74</v>
      </c>
      <c r="F35" s="293"/>
      <c r="G35" s="254"/>
      <c r="H35" s="243"/>
      <c r="I35" s="348"/>
      <c r="J35" s="348"/>
    </row>
    <row r="36" spans="2:12" x14ac:dyDescent="0.2">
      <c r="B36" s="252" t="s">
        <v>40</v>
      </c>
      <c r="E36" s="285">
        <v>2238468771.6600008</v>
      </c>
      <c r="F36" s="293"/>
      <c r="G36" s="254"/>
      <c r="H36" s="243"/>
      <c r="I36" s="349"/>
      <c r="J36" s="350"/>
    </row>
    <row r="37" spans="2:12" x14ac:dyDescent="0.2">
      <c r="B37" s="305" t="s">
        <v>42</v>
      </c>
      <c r="E37" s="285">
        <v>0</v>
      </c>
      <c r="F37" s="293"/>
      <c r="G37" s="254"/>
      <c r="H37" s="243"/>
      <c r="I37" s="351"/>
      <c r="J37" s="350"/>
    </row>
    <row r="38" spans="2:12" x14ac:dyDescent="0.2">
      <c r="B38" s="305" t="s">
        <v>43</v>
      </c>
      <c r="E38" s="285">
        <v>-27250811.809999999</v>
      </c>
      <c r="F38" s="293"/>
      <c r="G38" s="254"/>
      <c r="H38" s="243"/>
      <c r="I38" s="352"/>
      <c r="J38" s="350"/>
    </row>
    <row r="39" spans="2:12" s="276" customFormat="1" x14ac:dyDescent="0.2">
      <c r="B39" s="305" t="s">
        <v>45</v>
      </c>
      <c r="C39" s="252"/>
      <c r="D39" s="252"/>
      <c r="E39" s="285">
        <v>0</v>
      </c>
      <c r="F39" s="293"/>
      <c r="G39" s="254"/>
      <c r="H39" s="243"/>
      <c r="I39" s="304"/>
      <c r="J39" s="353"/>
      <c r="K39" s="302"/>
      <c r="L39" s="252"/>
    </row>
    <row r="40" spans="2:12" x14ac:dyDescent="0.2">
      <c r="B40" s="252" t="s">
        <v>97</v>
      </c>
      <c r="E40" s="285">
        <v>0</v>
      </c>
      <c r="F40" s="293"/>
      <c r="G40" s="254"/>
      <c r="H40" s="243" t="s">
        <v>100</v>
      </c>
      <c r="I40" s="369">
        <v>1848657.78</v>
      </c>
      <c r="K40" s="297"/>
    </row>
    <row r="41" spans="2:12" x14ac:dyDescent="0.2">
      <c r="B41" s="301" t="s">
        <v>98</v>
      </c>
      <c r="C41" s="301"/>
      <c r="D41" s="301"/>
      <c r="E41" s="300">
        <v>0</v>
      </c>
      <c r="F41" s="293"/>
      <c r="G41" s="254"/>
      <c r="H41" s="299" t="s">
        <v>53</v>
      </c>
      <c r="I41" s="298">
        <v>781913.33</v>
      </c>
      <c r="K41" s="297"/>
    </row>
    <row r="42" spans="2:12" x14ac:dyDescent="0.2">
      <c r="B42" s="294" t="s">
        <v>47</v>
      </c>
      <c r="C42" s="276"/>
      <c r="D42" s="276"/>
      <c r="E42" s="285">
        <v>-714623753.90999997</v>
      </c>
      <c r="F42" s="293"/>
      <c r="G42" s="296"/>
      <c r="H42" s="252" t="s">
        <v>101</v>
      </c>
      <c r="I42" s="295">
        <v>1080493.8999999999</v>
      </c>
      <c r="K42" s="276"/>
      <c r="L42" s="276"/>
    </row>
    <row r="43" spans="2:12" x14ac:dyDescent="0.2">
      <c r="B43" s="294" t="s">
        <v>99</v>
      </c>
      <c r="E43" s="285">
        <v>-4206636.4800000004</v>
      </c>
      <c r="F43" s="293"/>
      <c r="G43" s="254"/>
    </row>
    <row r="44" spans="2:12" x14ac:dyDescent="0.2">
      <c r="B44" s="276" t="s">
        <v>0</v>
      </c>
      <c r="C44" s="276"/>
      <c r="D44" s="276"/>
      <c r="E44" s="292">
        <v>5444011258.1200008</v>
      </c>
      <c r="F44" s="291" t="s">
        <v>67</v>
      </c>
      <c r="G44" s="254"/>
    </row>
    <row r="45" spans="2:12" x14ac:dyDescent="0.2">
      <c r="E45" s="288"/>
      <c r="F45" s="288"/>
      <c r="G45" s="288"/>
    </row>
    <row r="46" spans="2:12" x14ac:dyDescent="0.2">
      <c r="B46" s="260" t="s">
        <v>102</v>
      </c>
      <c r="E46" s="290">
        <v>0.192244409</v>
      </c>
      <c r="F46" s="289"/>
      <c r="G46" s="288"/>
      <c r="H46" s="461" t="s">
        <v>104</v>
      </c>
      <c r="I46" s="461"/>
      <c r="J46" s="461"/>
    </row>
    <row r="47" spans="2:12" x14ac:dyDescent="0.2">
      <c r="E47" s="261"/>
      <c r="G47" s="261"/>
      <c r="K47" s="282"/>
      <c r="L47" s="282"/>
    </row>
    <row r="48" spans="2:12" x14ac:dyDescent="0.2">
      <c r="B48" s="252" t="s">
        <v>103</v>
      </c>
      <c r="E48" s="286">
        <v>5628089477.4549999</v>
      </c>
      <c r="G48" s="285"/>
      <c r="H48" s="243" t="s">
        <v>105</v>
      </c>
      <c r="I48" s="278">
        <v>3800000</v>
      </c>
      <c r="K48" s="282"/>
      <c r="L48" s="282"/>
    </row>
    <row r="49" spans="2:14" x14ac:dyDescent="0.2">
      <c r="B49" s="284" t="s">
        <v>54</v>
      </c>
      <c r="E49" s="279">
        <v>0.37088481785899075</v>
      </c>
      <c r="H49" s="243" t="s">
        <v>107</v>
      </c>
      <c r="I49" s="283">
        <v>3800000</v>
      </c>
      <c r="L49" s="282"/>
      <c r="M49" s="281"/>
    </row>
    <row r="50" spans="2:14" x14ac:dyDescent="0.2">
      <c r="B50" s="280"/>
      <c r="E50" s="279"/>
      <c r="H50" s="243" t="s">
        <v>108</v>
      </c>
      <c r="I50" s="278">
        <v>0</v>
      </c>
      <c r="M50" s="277"/>
    </row>
    <row r="51" spans="2:14" x14ac:dyDescent="0.2">
      <c r="B51" s="276" t="s">
        <v>2</v>
      </c>
      <c r="H51" s="260"/>
      <c r="I51" s="261"/>
    </row>
    <row r="52" spans="2:14" x14ac:dyDescent="0.2">
      <c r="B52" s="252" t="s">
        <v>106</v>
      </c>
      <c r="F52" s="275"/>
      <c r="H52" s="260"/>
      <c r="I52" s="261"/>
    </row>
    <row r="53" spans="2:14" x14ac:dyDescent="0.2">
      <c r="H53" s="258"/>
      <c r="N53" s="274"/>
    </row>
    <row r="54" spans="2:14" x14ac:dyDescent="0.2">
      <c r="E54" s="273" t="s">
        <v>68</v>
      </c>
      <c r="F54" s="272"/>
      <c r="H54" s="271" t="s">
        <v>148</v>
      </c>
      <c r="I54" s="270"/>
      <c r="J54" s="270"/>
    </row>
    <row r="55" spans="2:14" x14ac:dyDescent="0.2">
      <c r="E55" s="269" t="s">
        <v>90</v>
      </c>
      <c r="F55" s="268"/>
      <c r="M55" s="264"/>
    </row>
    <row r="56" spans="2:14" x14ac:dyDescent="0.2">
      <c r="B56" s="252" t="s">
        <v>32</v>
      </c>
      <c r="E56" s="267">
        <v>21336279.040000003</v>
      </c>
      <c r="F56" s="266"/>
      <c r="I56" s="265" t="s">
        <v>121</v>
      </c>
      <c r="J56" s="265" t="s">
        <v>93</v>
      </c>
      <c r="M56" s="264"/>
    </row>
    <row r="57" spans="2:14" x14ac:dyDescent="0.2">
      <c r="B57" s="252" t="s">
        <v>109</v>
      </c>
      <c r="E57" s="263">
        <v>0</v>
      </c>
      <c r="F57" s="263"/>
      <c r="H57" s="257" t="s">
        <v>149</v>
      </c>
      <c r="I57" s="387">
        <v>0.10199999999999999</v>
      </c>
      <c r="J57" s="262">
        <v>1.7364000000000001E-2</v>
      </c>
    </row>
    <row r="58" spans="2:14" x14ac:dyDescent="0.2">
      <c r="B58" s="252" t="s">
        <v>39</v>
      </c>
      <c r="E58" s="261">
        <v>0</v>
      </c>
      <c r="F58" s="260"/>
    </row>
    <row r="59" spans="2:14" x14ac:dyDescent="0.2">
      <c r="B59" s="252" t="s">
        <v>110</v>
      </c>
      <c r="E59" s="259">
        <v>21336279.040000003</v>
      </c>
      <c r="F59" s="258"/>
      <c r="H59" s="257" t="s">
        <v>122</v>
      </c>
      <c r="I59" s="256" t="s">
        <v>136</v>
      </c>
      <c r="J59" s="255"/>
    </row>
    <row r="60" spans="2:14" x14ac:dyDescent="0.2">
      <c r="F60" s="254"/>
    </row>
    <row r="61" spans="2:14" x14ac:dyDescent="0.2">
      <c r="H61" s="465" t="s">
        <v>160</v>
      </c>
      <c r="I61" s="465"/>
      <c r="J61" s="262">
        <v>0.3197603049987881</v>
      </c>
    </row>
    <row r="62" spans="2:14" x14ac:dyDescent="0.2">
      <c r="H62" s="465"/>
      <c r="I62" s="465"/>
    </row>
    <row r="64" spans="2:14" x14ac:dyDescent="0.2">
      <c r="E64" s="253"/>
      <c r="F64" s="253"/>
    </row>
    <row r="65" spans="5:6" x14ac:dyDescent="0.2">
      <c r="E65" s="253"/>
      <c r="F65" s="253"/>
    </row>
    <row r="66" spans="5:6" x14ac:dyDescent="0.2">
      <c r="E66" s="253"/>
      <c r="F66" s="253"/>
    </row>
    <row r="67" spans="5:6" x14ac:dyDescent="0.2">
      <c r="E67" s="253"/>
      <c r="F67" s="253"/>
    </row>
  </sheetData>
  <mergeCells count="3">
    <mergeCell ref="H14:J14"/>
    <mergeCell ref="H20:J20"/>
    <mergeCell ref="H61:I62"/>
  </mergeCells>
  <conditionalFormatting sqref="I59">
    <cfRule type="cellIs" dxfId="66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L5" sqref="L5"/>
    </sheetView>
  </sheetViews>
  <sheetFormatPr defaultColWidth="19.85546875" defaultRowHeight="12.75" x14ac:dyDescent="0.2"/>
  <cols>
    <col min="1" max="16384" width="19.85546875" style="294"/>
  </cols>
  <sheetData>
    <row r="1" spans="1:15" x14ac:dyDescent="0.2">
      <c r="A1" s="347" t="s">
        <v>9</v>
      </c>
      <c r="B1" s="330"/>
      <c r="C1" s="330"/>
      <c r="D1" s="330"/>
      <c r="I1" s="330"/>
      <c r="J1" s="330"/>
      <c r="K1" s="330"/>
    </row>
    <row r="2" spans="1:15" ht="12.4" customHeight="1" x14ac:dyDescent="0.2">
      <c r="A2" s="330"/>
      <c r="B2" s="330"/>
      <c r="C2" s="330"/>
      <c r="D2" s="330"/>
      <c r="G2" s="388"/>
      <c r="H2" s="388"/>
      <c r="I2" s="389"/>
      <c r="J2" s="389"/>
      <c r="K2" s="389"/>
      <c r="L2" s="388"/>
      <c r="M2" s="388"/>
    </row>
    <row r="3" spans="1:15" ht="12.4" customHeight="1" x14ac:dyDescent="0.2">
      <c r="A3" s="346" t="s">
        <v>70</v>
      </c>
      <c r="B3" s="345" t="s">
        <v>11</v>
      </c>
      <c r="C3" s="345" t="s">
        <v>12</v>
      </c>
      <c r="D3" s="344" t="s">
        <v>13</v>
      </c>
      <c r="G3" s="388"/>
      <c r="H3" s="388"/>
      <c r="I3" s="390"/>
      <c r="J3" s="390"/>
      <c r="K3" s="390"/>
      <c r="L3" s="388"/>
      <c r="M3" s="388"/>
    </row>
    <row r="4" spans="1:15" ht="12.4" customHeight="1" x14ac:dyDescent="0.2">
      <c r="A4" s="391" t="s">
        <v>14</v>
      </c>
      <c r="B4" s="392">
        <v>43405</v>
      </c>
      <c r="C4" s="392">
        <v>43419</v>
      </c>
      <c r="D4" s="393">
        <v>43451</v>
      </c>
      <c r="G4" s="388"/>
      <c r="H4" s="388"/>
      <c r="I4" s="394"/>
      <c r="J4" s="394"/>
      <c r="K4" s="394"/>
      <c r="L4" s="388"/>
      <c r="M4" s="388"/>
    </row>
    <row r="5" spans="1:15" ht="12.4" customHeight="1" x14ac:dyDescent="0.2">
      <c r="A5" s="395" t="s">
        <v>15</v>
      </c>
      <c r="B5" s="394">
        <v>43434</v>
      </c>
      <c r="C5" s="394">
        <v>43451</v>
      </c>
      <c r="D5" s="335"/>
      <c r="G5" s="388"/>
      <c r="H5" s="388"/>
      <c r="I5" s="394"/>
      <c r="J5" s="394"/>
      <c r="K5" s="394"/>
      <c r="L5" s="388"/>
      <c r="M5" s="388"/>
    </row>
    <row r="6" spans="1:15" ht="12.4" customHeight="1" x14ac:dyDescent="0.2">
      <c r="A6" s="334" t="s">
        <v>16</v>
      </c>
      <c r="B6" s="332"/>
      <c r="C6" s="332"/>
      <c r="D6" s="331"/>
      <c r="G6" s="388"/>
      <c r="H6" s="388"/>
      <c r="I6" s="388"/>
      <c r="J6" s="389"/>
      <c r="K6" s="389"/>
      <c r="L6" s="388"/>
      <c r="M6" s="388"/>
    </row>
    <row r="7" spans="1:15" x14ac:dyDescent="0.2">
      <c r="G7" s="388"/>
      <c r="H7" s="388"/>
      <c r="I7" s="388"/>
      <c r="J7" s="388"/>
      <c r="K7" s="388"/>
      <c r="L7" s="388"/>
      <c r="M7" s="388"/>
    </row>
    <row r="8" spans="1:15" x14ac:dyDescent="0.2">
      <c r="A8" s="396" t="s">
        <v>111</v>
      </c>
      <c r="B8" s="397"/>
      <c r="C8" s="397"/>
      <c r="D8" s="397"/>
      <c r="E8" s="397"/>
      <c r="F8" s="397"/>
      <c r="G8" s="398"/>
      <c r="H8" s="388"/>
      <c r="I8" s="388"/>
      <c r="J8" s="388"/>
      <c r="K8" s="388"/>
      <c r="L8" s="388"/>
      <c r="M8" s="388"/>
    </row>
    <row r="9" spans="1:15" x14ac:dyDescent="0.2">
      <c r="A9" s="396"/>
      <c r="B9" s="397"/>
      <c r="C9" s="397"/>
      <c r="D9" s="397"/>
      <c r="E9" s="397"/>
      <c r="F9" s="397"/>
      <c r="G9" s="398"/>
      <c r="H9" s="388"/>
      <c r="I9" s="388"/>
      <c r="J9" s="388"/>
      <c r="K9" s="388"/>
      <c r="L9" s="388"/>
      <c r="M9" s="388"/>
    </row>
    <row r="10" spans="1:15" ht="25.5" x14ac:dyDescent="0.2">
      <c r="A10" s="399"/>
      <c r="B10" s="176" t="s">
        <v>112</v>
      </c>
      <c r="C10" s="177" t="s">
        <v>113</v>
      </c>
      <c r="D10" s="177" t="s">
        <v>121</v>
      </c>
      <c r="E10" s="177" t="s">
        <v>140</v>
      </c>
      <c r="F10" s="178"/>
      <c r="G10" s="400"/>
      <c r="H10" s="178"/>
      <c r="I10" s="388"/>
      <c r="J10" s="388"/>
      <c r="K10" s="388"/>
      <c r="L10" s="388"/>
      <c r="M10" s="388"/>
    </row>
    <row r="11" spans="1:15" x14ac:dyDescent="0.2">
      <c r="A11" s="399"/>
      <c r="B11" s="179" t="s">
        <v>114</v>
      </c>
      <c r="C11" s="180">
        <v>131028715.19</v>
      </c>
      <c r="D11" s="181">
        <v>0.1</v>
      </c>
      <c r="E11" s="182">
        <v>0</v>
      </c>
      <c r="F11" s="182"/>
      <c r="G11" s="400"/>
      <c r="H11" s="183"/>
      <c r="I11" s="388"/>
      <c r="J11" s="388"/>
      <c r="K11" s="388"/>
      <c r="L11" s="388"/>
      <c r="M11" s="388"/>
    </row>
    <row r="12" spans="1:15" x14ac:dyDescent="0.2">
      <c r="A12" s="399"/>
      <c r="B12" s="179"/>
      <c r="C12" s="180"/>
      <c r="D12" s="181"/>
      <c r="E12" s="182"/>
      <c r="F12" s="182"/>
      <c r="G12" s="400"/>
      <c r="H12" s="183"/>
      <c r="I12" s="388"/>
      <c r="J12" s="388" t="s">
        <v>161</v>
      </c>
      <c r="K12" s="388"/>
      <c r="L12" s="388"/>
      <c r="M12" s="388"/>
    </row>
    <row r="13" spans="1:15" x14ac:dyDescent="0.2">
      <c r="A13" s="399"/>
      <c r="B13" s="179" t="s">
        <v>115</v>
      </c>
      <c r="C13" s="180">
        <v>260508126.25999999</v>
      </c>
      <c r="D13" s="184">
        <v>0.04</v>
      </c>
      <c r="E13" s="182">
        <v>33747675.935199946</v>
      </c>
      <c r="F13" s="182"/>
      <c r="G13" s="400"/>
      <c r="H13" s="183"/>
      <c r="I13" s="388"/>
      <c r="M13" s="401"/>
      <c r="N13" s="402"/>
      <c r="O13" s="403"/>
    </row>
    <row r="14" spans="1:15" x14ac:dyDescent="0.2">
      <c r="A14" s="399"/>
      <c r="B14" s="179" t="s">
        <v>116</v>
      </c>
      <c r="C14" s="180">
        <v>133253455.84</v>
      </c>
      <c r="D14" s="184">
        <v>3.5000000000000003E-2</v>
      </c>
      <c r="E14" s="182">
        <v>0</v>
      </c>
      <c r="F14" s="182"/>
      <c r="G14" s="400"/>
      <c r="H14" s="183"/>
      <c r="I14" s="388"/>
      <c r="J14" s="388"/>
      <c r="K14" s="388"/>
      <c r="L14" s="388"/>
      <c r="M14" s="388"/>
    </row>
    <row r="15" spans="1:15" x14ac:dyDescent="0.2">
      <c r="A15" s="399"/>
      <c r="B15" s="179" t="s">
        <v>117</v>
      </c>
      <c r="C15" s="188">
        <v>117846338.17</v>
      </c>
      <c r="D15" s="184">
        <v>3.2500000000000001E-2</v>
      </c>
      <c r="E15" s="182">
        <v>0</v>
      </c>
      <c r="F15" s="182"/>
      <c r="G15" s="400"/>
      <c r="H15" s="183"/>
      <c r="I15" s="388"/>
      <c r="J15" s="388"/>
      <c r="K15" s="388"/>
      <c r="L15" s="388"/>
      <c r="M15" s="388"/>
    </row>
    <row r="16" spans="1:15" x14ac:dyDescent="0.2">
      <c r="A16" s="399"/>
      <c r="B16" s="179"/>
      <c r="C16" s="188"/>
      <c r="D16" s="181"/>
      <c r="E16" s="182"/>
      <c r="F16" s="182"/>
      <c r="G16" s="400"/>
      <c r="H16" s="183"/>
      <c r="I16" s="388"/>
      <c r="J16" s="388"/>
      <c r="K16" s="388"/>
      <c r="L16" s="388"/>
      <c r="M16" s="388"/>
    </row>
    <row r="17" spans="1:13" x14ac:dyDescent="0.2">
      <c r="A17" s="399"/>
      <c r="B17" s="179" t="s">
        <v>118</v>
      </c>
      <c r="C17" s="188">
        <v>87641469.540000007</v>
      </c>
      <c r="D17" s="184">
        <v>2.5000000000000001E-2</v>
      </c>
      <c r="E17" s="182">
        <v>0</v>
      </c>
      <c r="F17" s="182"/>
      <c r="G17" s="400"/>
      <c r="H17" s="183"/>
      <c r="I17" s="388"/>
      <c r="J17" s="388"/>
      <c r="K17" s="388"/>
      <c r="L17" s="388"/>
      <c r="M17" s="388"/>
    </row>
    <row r="18" spans="1:13" x14ac:dyDescent="0.2">
      <c r="A18" s="399"/>
      <c r="B18" s="179"/>
      <c r="C18" s="188">
        <v>0</v>
      </c>
      <c r="D18" s="184">
        <v>0.02</v>
      </c>
      <c r="E18" s="182">
        <v>0</v>
      </c>
      <c r="F18" s="182"/>
      <c r="G18" s="400"/>
      <c r="H18" s="183"/>
      <c r="I18" s="388"/>
      <c r="J18" s="388"/>
      <c r="K18" s="388"/>
      <c r="L18" s="388"/>
      <c r="M18" s="388"/>
    </row>
    <row r="19" spans="1:13" x14ac:dyDescent="0.2">
      <c r="A19" s="399"/>
      <c r="B19" s="179"/>
      <c r="C19" s="188">
        <v>0</v>
      </c>
      <c r="D19" s="189">
        <v>0.02</v>
      </c>
      <c r="E19" s="190">
        <v>0</v>
      </c>
      <c r="F19" s="182"/>
      <c r="G19" s="400"/>
      <c r="H19" s="183"/>
      <c r="I19" s="388"/>
      <c r="J19" s="388"/>
      <c r="K19" s="388"/>
      <c r="L19" s="388"/>
      <c r="M19" s="388"/>
    </row>
    <row r="20" spans="1:13" x14ac:dyDescent="0.2">
      <c r="A20" s="399"/>
      <c r="B20" s="191"/>
      <c r="C20" s="192">
        <v>730278104.99999988</v>
      </c>
      <c r="D20" s="193"/>
      <c r="E20" s="388"/>
      <c r="F20" s="182"/>
      <c r="G20" s="217"/>
      <c r="H20" s="182"/>
      <c r="I20" s="388"/>
      <c r="J20" s="388"/>
      <c r="K20" s="388"/>
      <c r="L20" s="388"/>
      <c r="M20" s="388"/>
    </row>
    <row r="21" spans="1:13" x14ac:dyDescent="0.2">
      <c r="A21" s="399"/>
      <c r="B21" s="179"/>
      <c r="C21" s="179"/>
      <c r="D21" s="179"/>
      <c r="E21" s="388"/>
      <c r="F21" s="179"/>
      <c r="G21" s="237"/>
      <c r="H21" s="194"/>
      <c r="I21" s="388"/>
      <c r="J21" s="388"/>
      <c r="K21" s="388"/>
      <c r="L21" s="388"/>
      <c r="M21" s="388"/>
    </row>
    <row r="22" spans="1:13" x14ac:dyDescent="0.2">
      <c r="A22" s="404"/>
      <c r="B22" s="332"/>
      <c r="C22" s="196" t="s">
        <v>119</v>
      </c>
      <c r="D22" s="332"/>
      <c r="E22" s="197">
        <v>33747675.935199946</v>
      </c>
      <c r="F22" s="332"/>
      <c r="G22" s="405"/>
      <c r="H22" s="180"/>
      <c r="I22" s="388"/>
      <c r="J22" s="388"/>
      <c r="K22" s="388"/>
      <c r="L22" s="388"/>
      <c r="M22" s="388"/>
    </row>
    <row r="23" spans="1:13" x14ac:dyDescent="0.2">
      <c r="G23" s="388"/>
      <c r="H23" s="388"/>
      <c r="I23" s="388"/>
      <c r="J23" s="388"/>
      <c r="K23" s="388"/>
      <c r="L23" s="388"/>
      <c r="M23" s="388"/>
    </row>
    <row r="24" spans="1:13" x14ac:dyDescent="0.2">
      <c r="A24" s="396" t="s">
        <v>120</v>
      </c>
      <c r="B24" s="397"/>
      <c r="C24" s="406" t="s">
        <v>121</v>
      </c>
      <c r="D24" s="406" t="s">
        <v>93</v>
      </c>
      <c r="E24" s="407" t="s">
        <v>122</v>
      </c>
      <c r="G24" s="388"/>
      <c r="H24" s="388"/>
      <c r="I24" s="388"/>
      <c r="J24" s="388"/>
      <c r="K24" s="388"/>
      <c r="L24" s="388"/>
      <c r="M24" s="388"/>
    </row>
    <row r="25" spans="1:13" x14ac:dyDescent="0.2">
      <c r="A25" s="399"/>
      <c r="B25" s="388"/>
      <c r="C25" s="388"/>
      <c r="D25" s="388"/>
      <c r="E25" s="400"/>
      <c r="G25" s="388"/>
      <c r="H25" s="388"/>
      <c r="I25" s="388"/>
      <c r="J25" s="388"/>
      <c r="K25" s="388"/>
      <c r="L25" s="388"/>
      <c r="M25" s="388"/>
    </row>
    <row r="26" spans="1:13" x14ac:dyDescent="0.2">
      <c r="A26" s="399" t="s">
        <v>123</v>
      </c>
      <c r="B26" s="388"/>
      <c r="C26" s="408">
        <v>0.25</v>
      </c>
      <c r="D26" s="409">
        <v>0.39561920015299695</v>
      </c>
      <c r="E26" s="410" t="s">
        <v>136</v>
      </c>
      <c r="G26" s="388"/>
      <c r="H26" s="388"/>
      <c r="I26" s="388"/>
      <c r="J26" s="388"/>
      <c r="K26" s="388"/>
      <c r="L26" s="388"/>
      <c r="M26" s="388"/>
    </row>
    <row r="27" spans="1:13" x14ac:dyDescent="0.2">
      <c r="A27" s="399"/>
      <c r="B27" s="388"/>
      <c r="C27" s="388"/>
      <c r="D27" s="388"/>
      <c r="E27" s="400"/>
      <c r="G27" s="388"/>
      <c r="H27" s="388"/>
      <c r="I27" s="388"/>
      <c r="J27" s="388"/>
      <c r="K27" s="388"/>
      <c r="L27" s="388"/>
      <c r="M27" s="388"/>
    </row>
    <row r="28" spans="1:13" x14ac:dyDescent="0.2">
      <c r="A28" s="399" t="s">
        <v>78</v>
      </c>
      <c r="B28" s="388"/>
      <c r="C28" s="411">
        <v>951968162.77588153</v>
      </c>
      <c r="D28" s="411">
        <v>951968162.77588153</v>
      </c>
      <c r="E28" s="410" t="s">
        <v>136</v>
      </c>
      <c r="G28" s="396" t="s">
        <v>20</v>
      </c>
      <c r="H28" s="397"/>
      <c r="I28" s="406"/>
      <c r="J28" s="407"/>
      <c r="K28" s="412"/>
      <c r="L28" s="412"/>
      <c r="M28" s="412"/>
    </row>
    <row r="29" spans="1:13" x14ac:dyDescent="0.2">
      <c r="A29" s="404"/>
      <c r="B29" s="332"/>
      <c r="C29" s="332"/>
      <c r="D29" s="332"/>
      <c r="E29" s="405"/>
      <c r="G29" s="399"/>
      <c r="H29" s="412" t="s">
        <v>124</v>
      </c>
      <c r="I29" s="412" t="s">
        <v>125</v>
      </c>
      <c r="J29" s="413" t="s">
        <v>122</v>
      </c>
      <c r="M29" s="412"/>
    </row>
    <row r="30" spans="1:13" x14ac:dyDescent="0.2">
      <c r="A30" s="388"/>
      <c r="B30" s="388"/>
      <c r="C30" s="409"/>
      <c r="D30" s="409"/>
      <c r="E30" s="403"/>
      <c r="G30" s="399"/>
      <c r="H30" s="412"/>
      <c r="I30" s="412"/>
      <c r="J30" s="413"/>
      <c r="M30" s="412"/>
    </row>
    <row r="31" spans="1:13" x14ac:dyDescent="0.2">
      <c r="A31" s="396" t="s">
        <v>126</v>
      </c>
      <c r="B31" s="397"/>
      <c r="C31" s="397"/>
      <c r="D31" s="397"/>
      <c r="E31" s="398"/>
      <c r="G31" s="399"/>
      <c r="H31" s="388"/>
      <c r="I31" s="388"/>
      <c r="J31" s="400"/>
    </row>
    <row r="32" spans="1:13" x14ac:dyDescent="0.2">
      <c r="A32" s="414"/>
      <c r="B32" s="388"/>
      <c r="C32" s="388"/>
      <c r="D32" s="415"/>
      <c r="E32" s="400"/>
      <c r="G32" s="399" t="s">
        <v>127</v>
      </c>
      <c r="H32" s="416">
        <v>225000000</v>
      </c>
      <c r="I32" s="416">
        <v>1186000000</v>
      </c>
      <c r="J32" s="417" t="s">
        <v>137</v>
      </c>
      <c r="K32" s="418"/>
      <c r="M32" s="418"/>
    </row>
    <row r="33" spans="1:13" x14ac:dyDescent="0.2">
      <c r="A33" s="414" t="s">
        <v>128</v>
      </c>
      <c r="B33" s="388" t="s">
        <v>129</v>
      </c>
      <c r="C33" s="388"/>
      <c r="D33" s="388"/>
      <c r="E33" s="419">
        <v>0</v>
      </c>
      <c r="G33" s="420"/>
      <c r="H33" s="418"/>
      <c r="I33" s="416"/>
      <c r="J33" s="413"/>
      <c r="K33" s="418"/>
      <c r="M33" s="403"/>
    </row>
    <row r="34" spans="1:13" x14ac:dyDescent="0.2">
      <c r="A34" s="414"/>
      <c r="B34" s="388"/>
      <c r="C34" s="388"/>
      <c r="D34" s="388"/>
      <c r="E34" s="421"/>
      <c r="F34" s="388"/>
      <c r="G34" s="399" t="s">
        <v>130</v>
      </c>
      <c r="H34" s="416">
        <v>225000000</v>
      </c>
      <c r="I34" s="416">
        <v>1211750000</v>
      </c>
      <c r="J34" s="417" t="s">
        <v>137</v>
      </c>
      <c r="K34" s="418"/>
      <c r="M34" s="388"/>
    </row>
    <row r="35" spans="1:13" x14ac:dyDescent="0.2">
      <c r="A35" s="414" t="s">
        <v>131</v>
      </c>
      <c r="B35" s="388" t="s">
        <v>6</v>
      </c>
      <c r="C35" s="388"/>
      <c r="D35" s="388"/>
      <c r="E35" s="419">
        <v>33747675.935199946</v>
      </c>
      <c r="F35" s="416"/>
      <c r="G35" s="399"/>
      <c r="H35" s="388"/>
      <c r="I35" s="416"/>
      <c r="J35" s="400"/>
    </row>
    <row r="36" spans="1:13" x14ac:dyDescent="0.2">
      <c r="A36" s="414"/>
      <c r="B36" s="388"/>
      <c r="C36" s="388"/>
      <c r="D36" s="388"/>
      <c r="E36" s="419"/>
      <c r="F36" s="388"/>
      <c r="G36" s="399" t="s">
        <v>132</v>
      </c>
      <c r="H36" s="416">
        <v>225000000</v>
      </c>
      <c r="I36" s="416">
        <v>1237500000</v>
      </c>
      <c r="J36" s="417" t="s">
        <v>137</v>
      </c>
    </row>
    <row r="37" spans="1:13" x14ac:dyDescent="0.2">
      <c r="A37" s="399"/>
      <c r="B37" s="388"/>
      <c r="C37" s="422" t="s">
        <v>113</v>
      </c>
      <c r="D37" s="422" t="s">
        <v>121</v>
      </c>
      <c r="E37" s="400"/>
      <c r="F37" s="388"/>
      <c r="G37" s="399"/>
      <c r="H37" s="388"/>
      <c r="I37" s="388"/>
      <c r="J37" s="400"/>
      <c r="K37" s="418"/>
      <c r="M37" s="388"/>
    </row>
    <row r="38" spans="1:13" x14ac:dyDescent="0.2">
      <c r="A38" s="414" t="s">
        <v>133</v>
      </c>
      <c r="B38" s="388" t="s">
        <v>139</v>
      </c>
      <c r="C38" s="423">
        <v>733900892.48000002</v>
      </c>
      <c r="D38" s="408">
        <v>0.2</v>
      </c>
      <c r="E38" s="217">
        <v>0</v>
      </c>
      <c r="F38" s="388"/>
      <c r="G38" s="424" t="s">
        <v>134</v>
      </c>
      <c r="H38" s="425"/>
      <c r="I38" s="388"/>
      <c r="J38" s="417" t="s">
        <v>166</v>
      </c>
      <c r="K38" s="388"/>
      <c r="L38" s="388"/>
      <c r="M38" s="388"/>
    </row>
    <row r="39" spans="1:13" x14ac:dyDescent="0.2">
      <c r="A39" s="399"/>
      <c r="B39" s="388"/>
      <c r="C39" s="388"/>
      <c r="D39" s="408"/>
      <c r="E39" s="426"/>
      <c r="F39" s="388"/>
      <c r="G39" s="404"/>
      <c r="H39" s="332"/>
      <c r="I39" s="332"/>
      <c r="J39" s="405"/>
      <c r="K39" s="425"/>
      <c r="L39" s="425"/>
      <c r="M39" s="425"/>
    </row>
    <row r="40" spans="1:13" x14ac:dyDescent="0.2">
      <c r="A40" s="404"/>
      <c r="B40" s="427" t="s">
        <v>135</v>
      </c>
      <c r="C40" s="332"/>
      <c r="D40" s="332"/>
      <c r="E40" s="221">
        <v>33747675.935199946</v>
      </c>
      <c r="F40" s="388"/>
      <c r="G40" s="388"/>
    </row>
    <row r="41" spans="1:13" x14ac:dyDescent="0.2">
      <c r="F41" s="388"/>
      <c r="G41" s="388"/>
    </row>
    <row r="42" spans="1:13" x14ac:dyDescent="0.2">
      <c r="F42" s="388"/>
      <c r="G42" s="388"/>
    </row>
    <row r="43" spans="1:13" x14ac:dyDescent="0.2">
      <c r="F43" s="428"/>
      <c r="G43" s="388"/>
    </row>
    <row r="44" spans="1:13" x14ac:dyDescent="0.2">
      <c r="A44" s="429"/>
      <c r="B44" s="388"/>
      <c r="C44" s="388"/>
      <c r="D44" s="408"/>
      <c r="E44" s="408"/>
      <c r="F44" s="388"/>
      <c r="G44" s="388"/>
    </row>
    <row r="45" spans="1:13" x14ac:dyDescent="0.2">
      <c r="A45" s="429"/>
      <c r="B45" s="388"/>
      <c r="C45" s="388"/>
      <c r="D45" s="408"/>
      <c r="E45" s="408"/>
      <c r="F45" s="388"/>
      <c r="G45" s="388"/>
      <c r="H45" s="428"/>
    </row>
    <row r="46" spans="1:13" x14ac:dyDescent="0.2">
      <c r="A46" s="388"/>
      <c r="B46" s="388"/>
      <c r="C46" s="408"/>
      <c r="D46" s="408"/>
      <c r="E46" s="388"/>
      <c r="F46" s="388"/>
      <c r="G46" s="388"/>
    </row>
    <row r="47" spans="1:13" x14ac:dyDescent="0.2">
      <c r="A47" s="388"/>
      <c r="B47" s="388"/>
      <c r="C47" s="388"/>
      <c r="D47" s="388"/>
      <c r="E47" s="388"/>
      <c r="F47" s="388"/>
      <c r="G47" s="388"/>
    </row>
    <row r="48" spans="1:13" x14ac:dyDescent="0.2">
      <c r="G48" s="388"/>
    </row>
    <row r="49" spans="1:9" x14ac:dyDescent="0.2">
      <c r="A49" s="388"/>
      <c r="B49" s="388"/>
      <c r="C49" s="388"/>
      <c r="D49" s="388"/>
      <c r="E49" s="388"/>
      <c r="F49" s="388"/>
      <c r="G49" s="388"/>
    </row>
    <row r="51" spans="1:9" x14ac:dyDescent="0.2">
      <c r="C51" s="191"/>
      <c r="D51" s="179"/>
      <c r="E51" s="179"/>
      <c r="F51" s="430"/>
      <c r="G51" s="179"/>
      <c r="H51" s="179"/>
      <c r="I51" s="179"/>
    </row>
    <row r="52" spans="1:9" x14ac:dyDescent="0.2">
      <c r="C52" s="224"/>
      <c r="D52" s="178"/>
      <c r="E52" s="178"/>
      <c r="F52" s="178"/>
      <c r="G52" s="178"/>
      <c r="H52" s="178"/>
      <c r="I52" s="178"/>
    </row>
    <row r="53" spans="1:9" x14ac:dyDescent="0.2">
      <c r="C53" s="179"/>
      <c r="D53" s="182"/>
      <c r="E53" s="225"/>
      <c r="F53" s="182"/>
      <c r="G53" s="226"/>
      <c r="H53" s="226"/>
      <c r="I53" s="184"/>
    </row>
    <row r="54" spans="1:9" x14ac:dyDescent="0.2">
      <c r="C54" s="179"/>
      <c r="D54" s="182"/>
      <c r="E54" s="225"/>
      <c r="F54" s="182"/>
      <c r="G54" s="226"/>
      <c r="H54" s="226"/>
      <c r="I54" s="184"/>
    </row>
    <row r="55" spans="1:9" x14ac:dyDescent="0.2">
      <c r="C55" s="179"/>
      <c r="D55" s="179"/>
      <c r="E55" s="179"/>
      <c r="F55" s="179"/>
      <c r="G55" s="179"/>
      <c r="H55" s="179"/>
      <c r="I55" s="179"/>
    </row>
    <row r="56" spans="1:9" x14ac:dyDescent="0.2">
      <c r="C56" s="191"/>
      <c r="D56" s="182"/>
      <c r="E56" s="227"/>
      <c r="F56" s="182"/>
      <c r="G56" s="182"/>
      <c r="H56" s="182"/>
      <c r="I56" s="182"/>
    </row>
    <row r="57" spans="1:9" x14ac:dyDescent="0.2">
      <c r="C57" s="179"/>
      <c r="D57" s="179"/>
      <c r="E57" s="179"/>
      <c r="F57" s="179"/>
      <c r="G57" s="179"/>
      <c r="H57" s="179"/>
      <c r="I57" s="179"/>
    </row>
    <row r="58" spans="1:9" x14ac:dyDescent="0.2">
      <c r="C58" s="191"/>
      <c r="D58" s="179"/>
      <c r="E58" s="179"/>
      <c r="F58" s="182"/>
      <c r="G58" s="179"/>
      <c r="H58" s="179"/>
      <c r="I58" s="179"/>
    </row>
    <row r="59" spans="1:9" x14ac:dyDescent="0.2">
      <c r="C59" s="179"/>
      <c r="D59" s="179"/>
      <c r="E59" s="179"/>
      <c r="F59" s="179"/>
      <c r="G59" s="179"/>
      <c r="H59" s="179"/>
      <c r="I59" s="179"/>
    </row>
    <row r="60" spans="1:9" x14ac:dyDescent="0.2">
      <c r="C60" s="191"/>
      <c r="D60" s="179"/>
      <c r="E60" s="179"/>
      <c r="F60" s="179"/>
      <c r="G60" s="179"/>
      <c r="H60" s="179"/>
      <c r="I60" s="179"/>
    </row>
    <row r="61" spans="1:9" x14ac:dyDescent="0.2">
      <c r="C61" s="224"/>
      <c r="D61" s="178"/>
      <c r="E61" s="178"/>
      <c r="F61" s="178"/>
      <c r="G61" s="179"/>
      <c r="H61" s="179"/>
      <c r="I61" s="179"/>
    </row>
    <row r="62" spans="1:9" x14ac:dyDescent="0.2">
      <c r="C62" s="179"/>
      <c r="D62" s="182"/>
      <c r="E62" s="225"/>
      <c r="F62" s="182"/>
      <c r="G62" s="179"/>
      <c r="H62" s="179"/>
      <c r="I62" s="179"/>
    </row>
    <row r="63" spans="1:9" x14ac:dyDescent="0.2">
      <c r="C63" s="179"/>
      <c r="D63" s="182"/>
      <c r="E63" s="225"/>
      <c r="F63" s="182"/>
      <c r="G63" s="179"/>
      <c r="H63" s="179"/>
      <c r="I63" s="179"/>
    </row>
    <row r="64" spans="1:9" x14ac:dyDescent="0.2">
      <c r="C64" s="179"/>
      <c r="D64" s="179"/>
      <c r="E64" s="179"/>
      <c r="F64" s="179"/>
      <c r="G64" s="179"/>
      <c r="H64" s="179"/>
      <c r="I64" s="179"/>
    </row>
    <row r="65" spans="3:9" x14ac:dyDescent="0.2">
      <c r="C65" s="191"/>
      <c r="D65" s="182"/>
      <c r="E65" s="227"/>
      <c r="F65" s="182"/>
      <c r="G65" s="179"/>
      <c r="H65" s="179"/>
      <c r="I65" s="179"/>
    </row>
    <row r="66" spans="3:9" x14ac:dyDescent="0.2">
      <c r="C66" s="179"/>
      <c r="D66" s="179"/>
      <c r="E66" s="179"/>
      <c r="F66" s="179"/>
      <c r="G66" s="179"/>
      <c r="H66" s="179"/>
      <c r="I66" s="179"/>
    </row>
    <row r="67" spans="3:9" x14ac:dyDescent="0.2">
      <c r="C67" s="191"/>
      <c r="D67" s="191"/>
      <c r="E67" s="191"/>
      <c r="F67" s="180"/>
      <c r="G67" s="191"/>
      <c r="H67" s="191"/>
      <c r="I67" s="191"/>
    </row>
    <row r="68" spans="3:9" x14ac:dyDescent="0.2">
      <c r="C68" s="179"/>
      <c r="D68" s="179"/>
      <c r="E68" s="179"/>
      <c r="F68" s="179"/>
      <c r="G68" s="179"/>
      <c r="H68" s="179"/>
      <c r="I68" s="179"/>
    </row>
    <row r="69" spans="3:9" x14ac:dyDescent="0.2">
      <c r="C69" s="179"/>
      <c r="D69" s="179"/>
      <c r="E69" s="179"/>
      <c r="F69" s="179"/>
      <c r="G69" s="179"/>
      <c r="H69" s="179"/>
      <c r="I69" s="179"/>
    </row>
    <row r="70" spans="3:9" x14ac:dyDescent="0.2">
      <c r="C70" s="388"/>
      <c r="D70" s="388"/>
      <c r="E70" s="388"/>
      <c r="F70" s="388"/>
      <c r="G70" s="388"/>
      <c r="H70" s="388"/>
      <c r="I70" s="388"/>
    </row>
  </sheetData>
  <pageMargins left="0.2" right="0.22" top="0.5" bottom="0.5" header="0.5" footer="0.5"/>
  <pageSetup scale="6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workbookViewId="0">
      <selection activeCell="C14" sqref="C14"/>
    </sheetView>
  </sheetViews>
  <sheetFormatPr defaultColWidth="16.5703125" defaultRowHeight="12.75" x14ac:dyDescent="0.2"/>
  <cols>
    <col min="1" max="1" width="16.5703125" style="10"/>
    <col min="2" max="2" width="16.85546875" style="10" bestFit="1" customWidth="1"/>
    <col min="3" max="3" width="19.28515625" style="10" bestFit="1" customWidth="1"/>
    <col min="4" max="4" width="19.140625" style="10" bestFit="1" customWidth="1"/>
    <col min="5" max="5" width="27.7109375" style="10" customWidth="1"/>
    <col min="6" max="6" width="25.140625" style="10" customWidth="1"/>
    <col min="7" max="7" width="23.140625" style="10" customWidth="1"/>
    <col min="8" max="8" width="19.85546875" style="10" customWidth="1"/>
    <col min="9" max="9" width="19.7109375" style="10" bestFit="1" customWidth="1"/>
    <col min="10" max="10" width="19.28515625" style="10" bestFit="1" customWidth="1"/>
    <col min="11" max="11" width="18.85546875" style="10" bestFit="1" customWidth="1"/>
    <col min="12" max="16384" width="16.5703125" style="10"/>
  </cols>
  <sheetData>
    <row r="1" spans="1:19" x14ac:dyDescent="0.2">
      <c r="A1" s="6" t="s">
        <v>9</v>
      </c>
      <c r="B1" s="7"/>
      <c r="C1" s="7"/>
      <c r="D1" s="7"/>
      <c r="E1" s="7"/>
      <c r="F1" s="7"/>
      <c r="G1" s="8"/>
      <c r="H1" s="8"/>
      <c r="I1" s="7"/>
      <c r="J1" s="7"/>
      <c r="K1" s="9"/>
      <c r="L1" s="7"/>
      <c r="S1" s="7"/>
    </row>
    <row r="2" spans="1:19" x14ac:dyDescent="0.2">
      <c r="A2" s="7"/>
      <c r="B2" s="7"/>
      <c r="C2" s="7"/>
      <c r="D2" s="7"/>
      <c r="E2" s="7"/>
      <c r="F2" s="7"/>
      <c r="G2" s="8"/>
      <c r="H2" s="8"/>
      <c r="I2" s="7"/>
      <c r="J2" s="7"/>
      <c r="K2" s="9"/>
      <c r="L2" s="7"/>
      <c r="S2" s="7"/>
    </row>
    <row r="3" spans="1:19" x14ac:dyDescent="0.2">
      <c r="A3" s="11" t="s">
        <v>10</v>
      </c>
      <c r="B3" s="12" t="s">
        <v>11</v>
      </c>
      <c r="C3" s="12" t="s">
        <v>12</v>
      </c>
      <c r="D3" s="13" t="s">
        <v>13</v>
      </c>
      <c r="F3" s="7"/>
      <c r="G3" s="8"/>
      <c r="H3" s="8"/>
      <c r="I3" s="7"/>
      <c r="J3" s="7"/>
      <c r="K3" s="14"/>
      <c r="L3" s="7"/>
      <c r="M3" s="7"/>
    </row>
    <row r="4" spans="1:19" x14ac:dyDescent="0.2">
      <c r="A4" s="15" t="s">
        <v>14</v>
      </c>
      <c r="B4" s="16">
        <v>43374</v>
      </c>
      <c r="C4" s="17">
        <v>43388</v>
      </c>
      <c r="D4" s="18">
        <v>43419</v>
      </c>
      <c r="F4" s="7"/>
      <c r="G4" s="8"/>
      <c r="H4" s="8"/>
      <c r="I4" s="7"/>
      <c r="J4" s="7"/>
      <c r="K4" s="7"/>
      <c r="L4" s="7"/>
      <c r="M4" s="7"/>
    </row>
    <row r="5" spans="1:19" x14ac:dyDescent="0.2">
      <c r="A5" s="15" t="s">
        <v>15</v>
      </c>
      <c r="B5" s="17">
        <v>43404</v>
      </c>
      <c r="C5" s="17">
        <v>43419</v>
      </c>
      <c r="D5" s="18"/>
      <c r="E5" s="7"/>
      <c r="F5" s="7"/>
      <c r="G5" s="7"/>
      <c r="H5" s="7"/>
      <c r="I5" s="7"/>
      <c r="J5" s="7"/>
      <c r="K5" s="7"/>
      <c r="L5" s="19"/>
      <c r="M5" s="7"/>
    </row>
    <row r="6" spans="1:19" x14ac:dyDescent="0.2">
      <c r="A6" s="20" t="s">
        <v>16</v>
      </c>
      <c r="B6" s="372"/>
      <c r="C6" s="372"/>
      <c r="D6" s="22"/>
      <c r="E6" s="7"/>
      <c r="F6" s="7"/>
      <c r="G6" s="7"/>
      <c r="H6" s="7"/>
      <c r="I6" s="7"/>
      <c r="J6" s="7"/>
      <c r="K6" s="7"/>
      <c r="L6" s="19"/>
      <c r="M6" s="7"/>
    </row>
    <row r="7" spans="1:19" x14ac:dyDescent="0.2">
      <c r="A7" s="19"/>
      <c r="B7" s="7"/>
      <c r="C7" s="19"/>
      <c r="D7" s="7"/>
      <c r="E7" s="7"/>
      <c r="F7" s="7"/>
      <c r="G7" s="7"/>
      <c r="H7" s="7"/>
      <c r="I7" s="7"/>
      <c r="J7" s="373"/>
      <c r="K7" s="374"/>
      <c r="L7" s="7"/>
      <c r="M7" s="7"/>
    </row>
    <row r="8" spans="1:19" x14ac:dyDescent="0.2">
      <c r="A8" s="25" t="s">
        <v>17</v>
      </c>
      <c r="B8" s="7"/>
      <c r="C8" s="19"/>
      <c r="E8" s="7"/>
      <c r="G8" s="26"/>
      <c r="H8" s="7"/>
      <c r="I8" s="7"/>
      <c r="J8" s="373"/>
      <c r="K8" s="374"/>
      <c r="L8" s="7"/>
      <c r="M8" s="7"/>
    </row>
    <row r="9" spans="1:19" x14ac:dyDescent="0.2">
      <c r="A9" s="27"/>
      <c r="B9" s="27"/>
      <c r="C9" s="28"/>
      <c r="D9" s="28"/>
      <c r="E9" s="28"/>
      <c r="F9" s="28"/>
      <c r="G9" s="28"/>
      <c r="H9" s="28"/>
      <c r="I9" s="28"/>
      <c r="J9" s="375"/>
      <c r="K9" s="28"/>
      <c r="L9" s="7"/>
      <c r="M9" s="30"/>
      <c r="N9" s="31"/>
      <c r="O9" s="30"/>
      <c r="P9" s="30"/>
      <c r="S9" s="30"/>
    </row>
    <row r="10" spans="1:19" ht="38.25" x14ac:dyDescent="0.2">
      <c r="A10" s="32" t="s">
        <v>18</v>
      </c>
      <c r="B10" s="33"/>
      <c r="C10" s="34" t="s">
        <v>19</v>
      </c>
      <c r="D10" s="34" t="s">
        <v>20</v>
      </c>
      <c r="E10" s="34" t="s">
        <v>21</v>
      </c>
      <c r="F10" s="34" t="s">
        <v>22</v>
      </c>
      <c r="G10" s="34" t="s">
        <v>7</v>
      </c>
      <c r="H10" s="34" t="s">
        <v>23</v>
      </c>
      <c r="I10" s="34" t="s">
        <v>24</v>
      </c>
      <c r="J10" s="34" t="s">
        <v>25</v>
      </c>
      <c r="K10" s="34" t="s">
        <v>26</v>
      </c>
      <c r="L10" s="7"/>
      <c r="M10" s="30"/>
      <c r="N10" s="31"/>
      <c r="O10" s="30"/>
      <c r="P10" s="30"/>
      <c r="S10" s="30"/>
    </row>
    <row r="11" spans="1:19" x14ac:dyDescent="0.2">
      <c r="A11" s="10" t="s">
        <v>147</v>
      </c>
      <c r="C11" s="26">
        <v>1600000000</v>
      </c>
      <c r="D11" s="26">
        <v>87273411.75</v>
      </c>
      <c r="E11" s="37">
        <v>1600000000</v>
      </c>
      <c r="F11" s="37">
        <v>380225067.96899003</v>
      </c>
      <c r="G11" s="37">
        <v>1980225067.9689901</v>
      </c>
      <c r="H11" s="26">
        <v>4865067.9689900102</v>
      </c>
      <c r="I11" s="38">
        <v>70368252.245173216</v>
      </c>
      <c r="J11" s="38">
        <v>2050593320.2141633</v>
      </c>
      <c r="K11" s="39">
        <v>0.38788182999999998</v>
      </c>
      <c r="L11" s="40"/>
      <c r="O11" s="41"/>
      <c r="P11" s="41"/>
      <c r="S11" s="41"/>
    </row>
    <row r="12" spans="1:19" x14ac:dyDescent="0.2">
      <c r="A12" s="10" t="s">
        <v>152</v>
      </c>
      <c r="C12" s="26">
        <v>515000000</v>
      </c>
      <c r="D12" s="26">
        <v>28091130.75</v>
      </c>
      <c r="E12" s="37">
        <v>515000000</v>
      </c>
      <c r="F12" s="37">
        <v>122384943.752519</v>
      </c>
      <c r="G12" s="37">
        <v>637384943.75251901</v>
      </c>
      <c r="H12" s="26">
        <v>1565943.7525186599</v>
      </c>
      <c r="I12" s="38">
        <v>22649812.746073842</v>
      </c>
      <c r="J12" s="38">
        <v>660034756.49859285</v>
      </c>
      <c r="K12" s="39">
        <v>0.12484947</v>
      </c>
      <c r="L12" s="40"/>
      <c r="O12" s="41"/>
      <c r="P12" s="41"/>
      <c r="S12" s="41"/>
    </row>
    <row r="13" spans="1:19" x14ac:dyDescent="0.2">
      <c r="A13" s="10" t="s">
        <v>153</v>
      </c>
      <c r="C13" s="26">
        <v>760000000</v>
      </c>
      <c r="D13" s="26">
        <v>41454870.75</v>
      </c>
      <c r="E13" s="37">
        <v>760000000</v>
      </c>
      <c r="F13" s="37">
        <v>180606907.28527001</v>
      </c>
      <c r="G13" s="37">
        <v>940606907.28526998</v>
      </c>
      <c r="H13" s="26">
        <v>2310907.2852702602</v>
      </c>
      <c r="I13" s="38">
        <v>33424923.781441092</v>
      </c>
      <c r="J13" s="38">
        <v>974031831.06671107</v>
      </c>
      <c r="K13" s="39">
        <v>0.18424387</v>
      </c>
      <c r="L13" s="40"/>
      <c r="O13" s="41"/>
      <c r="P13" s="41"/>
      <c r="S13" s="41"/>
    </row>
    <row r="14" spans="1:19" x14ac:dyDescent="0.2">
      <c r="A14" s="10" t="s">
        <v>164</v>
      </c>
      <c r="C14" s="26">
        <v>1250000000</v>
      </c>
      <c r="D14" s="26">
        <v>68180586.75</v>
      </c>
      <c r="E14" s="37">
        <v>1250000000</v>
      </c>
      <c r="F14" s="37">
        <v>297010834.35077298</v>
      </c>
      <c r="G14" s="37">
        <v>1547010834.35077</v>
      </c>
      <c r="H14" s="26">
        <v>3800834.35077345</v>
      </c>
      <c r="I14" s="38">
        <v>54973698.559762239</v>
      </c>
      <c r="J14" s="38">
        <v>1601984532.9105322</v>
      </c>
      <c r="K14" s="39">
        <v>0.30302483000000002</v>
      </c>
      <c r="L14" s="40"/>
      <c r="O14" s="41"/>
      <c r="P14" s="41"/>
      <c r="S14" s="41"/>
    </row>
    <row r="15" spans="1:19" ht="3" customHeight="1" x14ac:dyDescent="0.2">
      <c r="C15" s="26"/>
      <c r="D15" s="26"/>
      <c r="E15" s="37"/>
      <c r="F15" s="37"/>
      <c r="G15" s="37"/>
      <c r="H15" s="26"/>
      <c r="I15" s="38"/>
      <c r="J15" s="38"/>
      <c r="K15" s="39"/>
      <c r="L15" s="40"/>
      <c r="O15" s="41"/>
      <c r="P15" s="41"/>
      <c r="S15" s="41"/>
    </row>
    <row r="16" spans="1:19" s="48" customFormat="1" x14ac:dyDescent="0.2">
      <c r="A16" s="42" t="s">
        <v>27</v>
      </c>
      <c r="B16" s="43"/>
      <c r="C16" s="44">
        <v>4125000000</v>
      </c>
      <c r="D16" s="45">
        <v>225000000</v>
      </c>
      <c r="E16" s="228">
        <v>4125000000</v>
      </c>
      <c r="F16" s="228">
        <v>980227753.35755205</v>
      </c>
      <c r="G16" s="228">
        <v>5105227753.3575487</v>
      </c>
      <c r="H16" s="45">
        <v>12542753.357552381</v>
      </c>
      <c r="I16" s="45">
        <v>181416687.33245039</v>
      </c>
      <c r="J16" s="45">
        <v>5286644440.6899996</v>
      </c>
      <c r="K16" s="46">
        <v>1</v>
      </c>
      <c r="L16" s="47"/>
      <c r="O16" s="47"/>
      <c r="P16" s="47"/>
      <c r="S16" s="49"/>
    </row>
    <row r="17" spans="1:19" x14ac:dyDescent="0.2">
      <c r="H17" s="50"/>
      <c r="I17" s="50"/>
      <c r="J17" s="50"/>
      <c r="K17" s="51"/>
    </row>
    <row r="18" spans="1:19" x14ac:dyDescent="0.2">
      <c r="A18" s="25" t="s">
        <v>28</v>
      </c>
      <c r="B18" s="7"/>
      <c r="C18" s="19"/>
      <c r="E18" s="7"/>
      <c r="G18" s="26"/>
      <c r="H18" s="9"/>
      <c r="I18" s="9"/>
      <c r="J18" s="9"/>
      <c r="K18" s="39"/>
      <c r="L18" s="7"/>
      <c r="M18" s="7"/>
    </row>
    <row r="19" spans="1:19" x14ac:dyDescent="0.2">
      <c r="A19" s="7"/>
      <c r="B19" s="7"/>
      <c r="C19" s="7"/>
      <c r="D19" s="7"/>
      <c r="E19" s="7"/>
      <c r="F19" s="25"/>
      <c r="G19" s="26"/>
      <c r="H19" s="9"/>
      <c r="I19" s="9"/>
      <c r="J19" s="9"/>
      <c r="K19" s="39"/>
      <c r="L19" s="7"/>
      <c r="M19" s="7"/>
    </row>
    <row r="20" spans="1:19" ht="38.25" x14ac:dyDescent="0.2">
      <c r="A20" s="32" t="s">
        <v>18</v>
      </c>
      <c r="B20" s="33"/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7</v>
      </c>
      <c r="H20" s="34" t="s">
        <v>23</v>
      </c>
      <c r="I20" s="34" t="s">
        <v>24</v>
      </c>
      <c r="J20" s="34" t="s">
        <v>25</v>
      </c>
      <c r="K20" s="52" t="s">
        <v>26</v>
      </c>
      <c r="L20" s="7"/>
      <c r="M20" s="30"/>
      <c r="N20" s="31"/>
      <c r="O20" s="30"/>
      <c r="P20" s="30"/>
      <c r="S20" s="30"/>
    </row>
    <row r="21" spans="1:19" x14ac:dyDescent="0.2">
      <c r="A21" s="10" t="s">
        <v>147</v>
      </c>
      <c r="C21" s="36">
        <v>1600000000</v>
      </c>
      <c r="D21" s="36">
        <v>89128010.25</v>
      </c>
      <c r="E21" s="36">
        <v>1600000000</v>
      </c>
      <c r="F21" s="54">
        <v>382693163.53388411</v>
      </c>
      <c r="G21" s="26">
        <v>1982693163.533884</v>
      </c>
      <c r="H21" s="26">
        <v>7333163.5338841071</v>
      </c>
      <c r="I21" s="55">
        <v>232379290.51631975</v>
      </c>
      <c r="J21" s="38">
        <v>2215072454.0502038</v>
      </c>
      <c r="K21" s="39">
        <v>0.39612449</v>
      </c>
      <c r="L21" s="40"/>
      <c r="M21" s="54"/>
      <c r="O21" s="41"/>
      <c r="P21" s="41"/>
      <c r="S21" s="41"/>
    </row>
    <row r="22" spans="1:19" x14ac:dyDescent="0.2">
      <c r="A22" s="10" t="s">
        <v>152</v>
      </c>
      <c r="C22" s="36">
        <v>515000000</v>
      </c>
      <c r="D22" s="36">
        <v>23906731.5</v>
      </c>
      <c r="E22" s="36">
        <v>429166666.66666669</v>
      </c>
      <c r="F22" s="54">
        <v>103042862.01246895</v>
      </c>
      <c r="G22" s="26">
        <v>532209528.67913562</v>
      </c>
      <c r="H22" s="26">
        <v>2360362.0124689471</v>
      </c>
      <c r="I22" s="55">
        <v>61937499.437923729</v>
      </c>
      <c r="J22" s="38">
        <v>594147028.11705935</v>
      </c>
      <c r="K22" s="39">
        <v>0.10625213999999999</v>
      </c>
      <c r="L22" s="40"/>
      <c r="M22" s="54"/>
      <c r="O22" s="41"/>
      <c r="P22" s="41"/>
      <c r="S22" s="41"/>
    </row>
    <row r="23" spans="1:19" x14ac:dyDescent="0.2">
      <c r="A23" s="10" t="s">
        <v>153</v>
      </c>
      <c r="C23" s="36">
        <v>760000000</v>
      </c>
      <c r="D23" s="36">
        <v>42335804.25</v>
      </c>
      <c r="E23" s="36">
        <v>760000000</v>
      </c>
      <c r="F23" s="54">
        <v>181779252.67859495</v>
      </c>
      <c r="G23" s="26">
        <v>941779252.67859495</v>
      </c>
      <c r="H23" s="26">
        <v>3483252.6785949506</v>
      </c>
      <c r="I23" s="55">
        <v>110380147.61763847</v>
      </c>
      <c r="J23" s="38">
        <v>1052159400.2962334</v>
      </c>
      <c r="K23" s="39">
        <v>0.18815913000000001</v>
      </c>
      <c r="L23" s="40"/>
      <c r="M23" s="54"/>
      <c r="O23" s="41"/>
      <c r="P23" s="41"/>
      <c r="S23" s="41"/>
    </row>
    <row r="24" spans="1:19" x14ac:dyDescent="0.2">
      <c r="A24" s="10" t="s">
        <v>164</v>
      </c>
      <c r="C24" s="36">
        <v>1250000000</v>
      </c>
      <c r="D24" s="36">
        <v>69629454</v>
      </c>
      <c r="E24" s="36">
        <v>1250000000</v>
      </c>
      <c r="F24" s="54">
        <v>298939034.01084697</v>
      </c>
      <c r="G24" s="26">
        <v>1548939034.0108471</v>
      </c>
      <c r="H24" s="26">
        <v>5729034.0108469585</v>
      </c>
      <c r="I24" s="55">
        <v>181541486.23565722</v>
      </c>
      <c r="J24" s="38">
        <v>1730480520.2465043</v>
      </c>
      <c r="K24" s="39">
        <v>0.30946424</v>
      </c>
      <c r="L24" s="40"/>
      <c r="M24" s="54"/>
      <c r="O24" s="41"/>
      <c r="P24" s="41"/>
      <c r="S24" s="41"/>
    </row>
    <row r="25" spans="1:19" ht="3" customHeight="1" x14ac:dyDescent="0.2">
      <c r="C25" s="36"/>
      <c r="D25" s="36"/>
      <c r="E25" s="36"/>
      <c r="F25" s="54"/>
      <c r="G25" s="26"/>
      <c r="H25" s="26"/>
      <c r="I25" s="55"/>
      <c r="J25" s="38"/>
      <c r="K25" s="39"/>
      <c r="L25" s="40"/>
      <c r="M25" s="54"/>
      <c r="O25" s="41"/>
      <c r="P25" s="41"/>
      <c r="S25" s="41"/>
    </row>
    <row r="26" spans="1:19" s="48" customFormat="1" x14ac:dyDescent="0.2">
      <c r="A26" s="42" t="s">
        <v>27</v>
      </c>
      <c r="B26" s="43"/>
      <c r="C26" s="56">
        <v>4125000000</v>
      </c>
      <c r="D26" s="56">
        <v>225000000</v>
      </c>
      <c r="E26" s="56">
        <v>4039166666.666667</v>
      </c>
      <c r="F26" s="56">
        <v>966454312.2357949</v>
      </c>
      <c r="G26" s="56">
        <v>5005620978.902462</v>
      </c>
      <c r="H26" s="45">
        <v>18905812.235794961</v>
      </c>
      <c r="I26" s="45">
        <v>586238423.80753922</v>
      </c>
      <c r="J26" s="45">
        <v>5591859402.710001</v>
      </c>
      <c r="K26" s="376">
        <v>1</v>
      </c>
      <c r="L26" s="47"/>
      <c r="O26" s="47"/>
      <c r="P26" s="47"/>
      <c r="S26" s="49"/>
    </row>
    <row r="27" spans="1:19" x14ac:dyDescent="0.2">
      <c r="A27" s="58"/>
      <c r="B27" s="59"/>
      <c r="C27" s="36"/>
      <c r="D27" s="36"/>
      <c r="E27" s="36"/>
      <c r="F27" s="36"/>
      <c r="G27" s="36"/>
      <c r="H27" s="36"/>
      <c r="I27" s="36"/>
      <c r="J27" s="36"/>
      <c r="K27" s="60"/>
      <c r="L27" s="26"/>
      <c r="O27" s="26"/>
      <c r="P27" s="26"/>
      <c r="S27" s="53"/>
    </row>
    <row r="28" spans="1:19" x14ac:dyDescent="0.2">
      <c r="A28" s="58"/>
      <c r="B28" s="59"/>
      <c r="C28" s="36"/>
      <c r="D28" s="36"/>
      <c r="E28" s="36"/>
      <c r="F28" s="36"/>
      <c r="G28" s="36"/>
      <c r="H28" s="36"/>
      <c r="I28" s="36"/>
      <c r="J28" s="36"/>
      <c r="K28" s="60"/>
      <c r="L28" s="26"/>
      <c r="O28" s="26"/>
      <c r="P28" s="26"/>
      <c r="S28" s="53"/>
    </row>
    <row r="29" spans="1:19" x14ac:dyDescent="0.2">
      <c r="A29" s="25" t="s">
        <v>29</v>
      </c>
      <c r="B29" s="7"/>
      <c r="C29" s="26"/>
      <c r="D29" s="7"/>
      <c r="E29" s="26"/>
      <c r="F29" s="61"/>
      <c r="G29" s="25" t="s">
        <v>30</v>
      </c>
      <c r="H29" s="7"/>
      <c r="I29" s="7"/>
      <c r="J29" s="7"/>
      <c r="K29" s="9"/>
      <c r="L29" s="7"/>
      <c r="M29" s="7"/>
    </row>
    <row r="30" spans="1:19" x14ac:dyDescent="0.2">
      <c r="A30" s="19" t="s">
        <v>31</v>
      </c>
      <c r="B30" s="7"/>
      <c r="C30" s="26"/>
      <c r="D30" s="26">
        <v>5731440476.7600002</v>
      </c>
      <c r="E30" s="26"/>
      <c r="F30" s="62"/>
      <c r="G30" s="19" t="s">
        <v>32</v>
      </c>
      <c r="H30" s="7"/>
      <c r="I30" s="7"/>
      <c r="J30" s="37">
        <v>19421979.32</v>
      </c>
      <c r="K30" s="377"/>
      <c r="L30" s="61"/>
      <c r="M30" s="7"/>
    </row>
    <row r="31" spans="1:19" x14ac:dyDescent="0.2">
      <c r="A31" s="19" t="s">
        <v>33</v>
      </c>
      <c r="B31" s="7"/>
      <c r="C31" s="26"/>
      <c r="D31" s="26">
        <v>2315061471.7600002</v>
      </c>
      <c r="E31" s="26"/>
      <c r="F31" s="62"/>
      <c r="G31" s="64" t="s">
        <v>34</v>
      </c>
      <c r="H31" s="7"/>
      <c r="I31" s="7"/>
      <c r="J31" s="65">
        <v>21435558.449999999</v>
      </c>
      <c r="K31" s="7"/>
      <c r="L31" s="61"/>
      <c r="M31" s="7"/>
    </row>
    <row r="32" spans="1:19" x14ac:dyDescent="0.2">
      <c r="B32" s="64" t="s">
        <v>3</v>
      </c>
      <c r="C32" s="26"/>
      <c r="D32" s="65">
        <v>2315061471.7600002</v>
      </c>
      <c r="E32" s="26"/>
      <c r="F32" s="62"/>
      <c r="G32" s="64" t="s">
        <v>35</v>
      </c>
      <c r="J32" s="65">
        <v>-2404996.36</v>
      </c>
      <c r="K32" s="7"/>
      <c r="L32" s="61"/>
      <c r="M32" s="7"/>
    </row>
    <row r="33" spans="1:13" x14ac:dyDescent="0.2">
      <c r="B33" s="64" t="s">
        <v>36</v>
      </c>
      <c r="C33" s="26"/>
      <c r="D33" s="65">
        <v>0</v>
      </c>
      <c r="E33" s="26"/>
      <c r="F33" s="62"/>
      <c r="G33" s="64" t="s">
        <v>37</v>
      </c>
      <c r="H33" s="7"/>
      <c r="I33" s="7"/>
      <c r="J33" s="65">
        <v>0</v>
      </c>
      <c r="K33" s="4"/>
      <c r="L33" s="61"/>
      <c r="M33" s="7"/>
    </row>
    <row r="34" spans="1:13" x14ac:dyDescent="0.2">
      <c r="B34" s="64" t="s">
        <v>38</v>
      </c>
      <c r="C34" s="26"/>
      <c r="D34" s="65">
        <v>0</v>
      </c>
      <c r="E34" s="26"/>
      <c r="F34" s="62"/>
      <c r="G34" s="19" t="s">
        <v>39</v>
      </c>
      <c r="H34" s="7"/>
      <c r="I34" s="7"/>
      <c r="J34" s="26">
        <v>0</v>
      </c>
      <c r="K34" s="4"/>
      <c r="L34" s="61"/>
      <c r="M34" s="7"/>
    </row>
    <row r="35" spans="1:13" x14ac:dyDescent="0.2">
      <c r="A35" s="66" t="s">
        <v>40</v>
      </c>
      <c r="B35" s="7"/>
      <c r="C35" s="7"/>
      <c r="D35" s="26">
        <v>2692958688.9299998</v>
      </c>
      <c r="E35" s="26"/>
      <c r="F35" s="62"/>
      <c r="G35" s="19" t="s">
        <v>41</v>
      </c>
      <c r="H35" s="7"/>
      <c r="I35" s="7"/>
      <c r="J35" s="37">
        <v>391417.22999999992</v>
      </c>
      <c r="K35" s="7"/>
      <c r="L35" s="61"/>
      <c r="M35" s="7"/>
    </row>
    <row r="36" spans="1:13" x14ac:dyDescent="0.2">
      <c r="A36" s="19" t="s">
        <v>42</v>
      </c>
      <c r="B36" s="7"/>
      <c r="C36" s="7"/>
      <c r="D36" s="26">
        <v>0</v>
      </c>
      <c r="E36" s="361"/>
      <c r="F36" s="244"/>
      <c r="G36" s="7"/>
      <c r="H36" s="7"/>
      <c r="I36" s="7"/>
      <c r="J36" s="7"/>
      <c r="K36" s="7"/>
      <c r="L36" s="61"/>
      <c r="M36" s="7"/>
    </row>
    <row r="37" spans="1:13" x14ac:dyDescent="0.2">
      <c r="A37" s="19" t="s">
        <v>43</v>
      </c>
      <c r="B37" s="7"/>
      <c r="C37" s="7"/>
      <c r="D37" s="26">
        <v>65649358.609999999</v>
      </c>
      <c r="E37" s="361"/>
      <c r="F37" s="244">
        <v>0</v>
      </c>
      <c r="G37" s="25" t="s">
        <v>44</v>
      </c>
      <c r="H37" s="7"/>
      <c r="I37" s="7"/>
      <c r="J37" s="7"/>
      <c r="K37" s="7"/>
      <c r="L37" s="61"/>
      <c r="M37" s="7"/>
    </row>
    <row r="38" spans="1:13" x14ac:dyDescent="0.2">
      <c r="A38" s="19" t="s">
        <v>45</v>
      </c>
      <c r="B38" s="7"/>
      <c r="C38" s="7"/>
      <c r="D38" s="26">
        <v>0</v>
      </c>
      <c r="E38" s="4"/>
      <c r="F38" s="244"/>
      <c r="G38" s="7" t="s">
        <v>32</v>
      </c>
      <c r="H38" s="7"/>
      <c r="I38" s="7"/>
      <c r="J38" s="37">
        <v>19421979.32</v>
      </c>
      <c r="K38" s="7"/>
      <c r="L38" s="61"/>
      <c r="M38" s="7"/>
    </row>
    <row r="39" spans="1:13" x14ac:dyDescent="0.2">
      <c r="A39" s="25" t="s">
        <v>46</v>
      </c>
      <c r="B39" s="27"/>
      <c r="C39" s="27"/>
      <c r="D39" s="56">
        <v>6043688335.3200006</v>
      </c>
      <c r="E39" s="378" t="s">
        <v>165</v>
      </c>
      <c r="F39" s="231">
        <v>6043688335.3200006</v>
      </c>
      <c r="G39" s="19" t="s">
        <v>65</v>
      </c>
      <c r="H39" s="7"/>
      <c r="I39" s="7"/>
      <c r="J39" s="61">
        <v>5439251921.7000008</v>
      </c>
      <c r="K39" s="7"/>
      <c r="L39" s="61"/>
      <c r="M39" s="7"/>
    </row>
    <row r="40" spans="1:13" x14ac:dyDescent="0.2">
      <c r="A40" s="10" t="s">
        <v>47</v>
      </c>
      <c r="B40" s="7"/>
      <c r="C40" s="7"/>
      <c r="D40" s="26">
        <v>-671486765.75</v>
      </c>
      <c r="E40" s="4"/>
      <c r="F40" s="244"/>
      <c r="G40" s="19" t="s">
        <v>48</v>
      </c>
      <c r="H40" s="7"/>
      <c r="I40" s="373"/>
      <c r="J40" s="68">
        <v>360</v>
      </c>
      <c r="K40" s="7"/>
      <c r="L40" s="61"/>
      <c r="M40" s="7"/>
    </row>
    <row r="41" spans="1:13" x14ac:dyDescent="0.2">
      <c r="A41" s="10" t="s">
        <v>49</v>
      </c>
      <c r="D41" s="26">
        <v>-5342166.8600000003</v>
      </c>
      <c r="E41" s="4"/>
      <c r="F41" s="245"/>
      <c r="G41" s="69" t="s">
        <v>50</v>
      </c>
      <c r="H41" s="69"/>
      <c r="I41" s="379"/>
      <c r="J41" s="69">
        <v>31</v>
      </c>
      <c r="L41" s="61"/>
      <c r="M41" s="7"/>
    </row>
    <row r="42" spans="1:13" x14ac:dyDescent="0.2">
      <c r="A42" s="48" t="s">
        <v>51</v>
      </c>
      <c r="D42" s="71">
        <v>5366859402.710001</v>
      </c>
      <c r="E42" s="295"/>
      <c r="F42" s="245"/>
      <c r="G42" s="27" t="s">
        <v>52</v>
      </c>
      <c r="H42" s="27"/>
      <c r="I42" s="27"/>
      <c r="J42" s="72">
        <v>4.1466284250772763E-2</v>
      </c>
      <c r="L42" s="61"/>
      <c r="M42" s="7"/>
    </row>
    <row r="43" spans="1:13" x14ac:dyDescent="0.2">
      <c r="B43" s="54"/>
      <c r="D43" s="295"/>
      <c r="E43" s="378"/>
      <c r="F43" s="61"/>
      <c r="G43" s="19" t="s">
        <v>53</v>
      </c>
      <c r="H43" s="7"/>
      <c r="I43" s="7"/>
      <c r="J43" s="73">
        <v>0.01</v>
      </c>
      <c r="L43" s="61"/>
      <c r="M43" s="7"/>
    </row>
    <row r="44" spans="1:13" x14ac:dyDescent="0.2">
      <c r="A44" s="19" t="s">
        <v>66</v>
      </c>
      <c r="B44" s="7"/>
      <c r="C44" s="7"/>
      <c r="D44" s="54">
        <v>5439251921.7000008</v>
      </c>
      <c r="E44" s="380"/>
      <c r="F44" s="61"/>
      <c r="L44" s="61"/>
      <c r="M44" s="7"/>
    </row>
    <row r="45" spans="1:13" x14ac:dyDescent="0.2">
      <c r="A45" s="19" t="s">
        <v>54</v>
      </c>
      <c r="B45" s="7"/>
      <c r="C45" s="7"/>
      <c r="D45" s="53">
        <v>0.42562129959894257</v>
      </c>
      <c r="E45" s="73"/>
      <c r="F45" s="61"/>
      <c r="L45" s="61"/>
      <c r="M45" s="7"/>
    </row>
    <row r="46" spans="1:13" x14ac:dyDescent="0.2">
      <c r="A46" s="19" t="s">
        <v>55</v>
      </c>
      <c r="B46" s="7"/>
      <c r="C46" s="7"/>
      <c r="D46" s="53">
        <v>0.39016784090000001</v>
      </c>
      <c r="E46" s="75"/>
      <c r="F46" s="61"/>
      <c r="G46" s="19" t="s">
        <v>56</v>
      </c>
      <c r="H46" s="19"/>
      <c r="I46" s="381"/>
      <c r="J46" s="77">
        <v>3.1466284250772761E-2</v>
      </c>
      <c r="K46" s="7"/>
      <c r="L46" s="382"/>
      <c r="M46" s="7"/>
    </row>
    <row r="47" spans="1:13" x14ac:dyDescent="0.2">
      <c r="A47" s="19" t="s">
        <v>57</v>
      </c>
      <c r="B47" s="7"/>
      <c r="C47" s="7"/>
      <c r="D47" s="53">
        <v>0.44116158290000002</v>
      </c>
      <c r="E47" s="75"/>
      <c r="F47" s="61"/>
      <c r="G47" s="35" t="s">
        <v>58</v>
      </c>
      <c r="H47" s="59"/>
      <c r="I47" s="59"/>
      <c r="J47" s="379">
        <v>2.4918212121212122E-2</v>
      </c>
      <c r="K47" s="383"/>
      <c r="L47" s="73"/>
      <c r="M47" s="7"/>
    </row>
    <row r="48" spans="1:13" x14ac:dyDescent="0.2">
      <c r="A48" s="19" t="s">
        <v>59</v>
      </c>
      <c r="B48" s="7"/>
      <c r="C48" s="7"/>
      <c r="D48" s="53">
        <v>0.41898357446631418</v>
      </c>
      <c r="E48" s="26"/>
      <c r="F48" s="61"/>
      <c r="G48" s="58" t="s">
        <v>60</v>
      </c>
      <c r="H48" s="80"/>
      <c r="I48" s="80"/>
      <c r="J48" s="81">
        <v>6.5480721295606385E-3</v>
      </c>
      <c r="L48" s="61"/>
      <c r="M48" s="7"/>
    </row>
    <row r="49" spans="1:13" x14ac:dyDescent="0.2">
      <c r="A49" s="7"/>
      <c r="B49" s="7"/>
      <c r="C49" s="7"/>
      <c r="D49" s="7"/>
      <c r="E49" s="73"/>
      <c r="F49" s="61"/>
      <c r="G49" s="31"/>
      <c r="H49" s="31"/>
      <c r="I49" s="31"/>
      <c r="L49" s="61"/>
      <c r="M49" s="7"/>
    </row>
    <row r="50" spans="1:13" x14ac:dyDescent="0.2">
      <c r="A50" s="19" t="s">
        <v>150</v>
      </c>
      <c r="B50" s="7"/>
      <c r="C50" s="7"/>
      <c r="D50" s="37">
        <v>741124008.69000006</v>
      </c>
      <c r="E50" s="378"/>
      <c r="F50" s="61"/>
      <c r="L50" s="7"/>
      <c r="M50" s="7"/>
    </row>
    <row r="51" spans="1:13" x14ac:dyDescent="0.2">
      <c r="A51" s="19" t="s">
        <v>151</v>
      </c>
      <c r="B51" s="7"/>
      <c r="C51" s="7"/>
      <c r="D51" s="82">
        <v>0.1325362380053452</v>
      </c>
      <c r="E51" s="73"/>
      <c r="F51" s="61"/>
      <c r="G51" s="7"/>
      <c r="H51" s="7"/>
      <c r="I51" s="7"/>
      <c r="J51" s="7"/>
      <c r="K51" s="7"/>
      <c r="L51" s="7"/>
      <c r="M51" s="7"/>
    </row>
    <row r="52" spans="1:13" x14ac:dyDescent="0.2">
      <c r="E52" s="36"/>
      <c r="F52" s="61"/>
      <c r="L52" s="7"/>
      <c r="M52" s="7"/>
    </row>
    <row r="53" spans="1:13" x14ac:dyDescent="0.2">
      <c r="A53" s="19" t="s">
        <v>5</v>
      </c>
      <c r="B53" s="7"/>
      <c r="C53" s="7"/>
      <c r="D53" s="61">
        <v>25628762.161599964</v>
      </c>
      <c r="E53" s="36"/>
      <c r="F53" s="61"/>
      <c r="L53" s="7"/>
      <c r="M53" s="7"/>
    </row>
    <row r="54" spans="1:13" x14ac:dyDescent="0.2">
      <c r="A54" s="7"/>
      <c r="B54" s="7"/>
      <c r="C54" s="7"/>
      <c r="D54" s="7"/>
      <c r="E54" s="83"/>
      <c r="F54" s="61"/>
      <c r="L54" s="7"/>
      <c r="M54" s="7"/>
    </row>
    <row r="55" spans="1:13" x14ac:dyDescent="0.2">
      <c r="A55" s="19" t="s">
        <v>61</v>
      </c>
      <c r="B55" s="7"/>
      <c r="C55" s="7"/>
      <c r="D55" s="37">
        <v>225000000</v>
      </c>
      <c r="E55" s="7"/>
      <c r="F55" s="61"/>
      <c r="L55" s="7"/>
      <c r="M55" s="7"/>
    </row>
    <row r="56" spans="1:13" x14ac:dyDescent="0.2">
      <c r="A56" s="19" t="s">
        <v>62</v>
      </c>
      <c r="B56" s="59"/>
      <c r="C56" s="59"/>
      <c r="D56" s="26">
        <v>85833333.333333328</v>
      </c>
      <c r="E56" s="26"/>
      <c r="F56" s="61"/>
      <c r="L56" s="7"/>
      <c r="M56" s="7"/>
    </row>
    <row r="57" spans="1:13" x14ac:dyDescent="0.2">
      <c r="A57" s="19" t="s">
        <v>63</v>
      </c>
      <c r="B57" s="59"/>
      <c r="C57" s="59"/>
      <c r="D57" s="73">
        <v>0</v>
      </c>
      <c r="E57" s="26"/>
      <c r="F57" s="61"/>
      <c r="L57" s="7"/>
      <c r="M57" s="7"/>
    </row>
    <row r="58" spans="1:13" x14ac:dyDescent="0.2">
      <c r="A58" s="84"/>
      <c r="B58" s="59"/>
      <c r="C58" s="59"/>
      <c r="D58" s="59"/>
      <c r="E58" s="26"/>
      <c r="F58" s="61"/>
      <c r="L58" s="7"/>
      <c r="M58" s="7"/>
    </row>
    <row r="59" spans="1:13" x14ac:dyDescent="0.2">
      <c r="A59" s="25" t="s">
        <v>138</v>
      </c>
      <c r="B59" s="7"/>
      <c r="C59" s="7"/>
      <c r="D59" s="7"/>
      <c r="F59" s="61"/>
    </row>
    <row r="60" spans="1:13" x14ac:dyDescent="0.2">
      <c r="A60" s="19" t="s">
        <v>33</v>
      </c>
      <c r="B60" s="7"/>
      <c r="C60" s="7"/>
      <c r="D60" s="26">
        <v>2315061471.7600002</v>
      </c>
      <c r="E60" s="10" t="s">
        <v>8</v>
      </c>
      <c r="F60" s="61"/>
    </row>
    <row r="61" spans="1:13" x14ac:dyDescent="0.2">
      <c r="A61" s="19" t="s">
        <v>32</v>
      </c>
      <c r="B61" s="7"/>
      <c r="C61" s="7"/>
      <c r="D61" s="26">
        <v>19421979.32</v>
      </c>
      <c r="E61" s="10" t="s">
        <v>8</v>
      </c>
      <c r="F61" s="61"/>
    </row>
    <row r="62" spans="1:13" x14ac:dyDescent="0.2">
      <c r="A62" s="25" t="s">
        <v>64</v>
      </c>
      <c r="C62" s="27"/>
      <c r="D62" s="56">
        <v>2334483451.0800004</v>
      </c>
      <c r="F62" s="61"/>
    </row>
  </sheetData>
  <conditionalFormatting sqref="E39">
    <cfRule type="containsText" dxfId="65" priority="3" stopIfTrue="1" operator="containsText" text="Recon Error">
      <formula>NOT(ISERROR(SEARCH("Recon Error",E39)))</formula>
    </cfRule>
    <cfRule type="cellIs" dxfId="64" priority="4" stopIfTrue="1" operator="equal">
      <formula>"Recon Error: Activity &lt;&gt; Balance"</formula>
    </cfRule>
  </conditionalFormatting>
  <conditionalFormatting sqref="E42">
    <cfRule type="containsText" dxfId="63" priority="1" stopIfTrue="1" operator="containsText" text="Recon Error">
      <formula>NOT(ISERROR(SEARCH("Recon Error",E42)))</formula>
    </cfRule>
    <cfRule type="cellIs" dxfId="62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Dec18 Aggregate</vt:lpstr>
      <vt:lpstr>Dec18 2017-A</vt:lpstr>
      <vt:lpstr>Dec18 2017-B</vt:lpstr>
      <vt:lpstr>Dec18 Pool Data</vt:lpstr>
      <vt:lpstr>Nov18 Aggregate</vt:lpstr>
      <vt:lpstr>Nov18 2017-A</vt:lpstr>
      <vt:lpstr>Nov18 2017-B</vt:lpstr>
      <vt:lpstr>Nov18 Pool Data</vt:lpstr>
      <vt:lpstr>Oct18 Aggregate</vt:lpstr>
      <vt:lpstr>Oct18 2017-A</vt:lpstr>
      <vt:lpstr>Oct18 2017-B</vt:lpstr>
      <vt:lpstr>Oct18 Pool Data</vt:lpstr>
      <vt:lpstr>Sep18 Aggregate</vt:lpstr>
      <vt:lpstr>Sep18 2017-A</vt:lpstr>
      <vt:lpstr>Sep18 2017-B</vt:lpstr>
      <vt:lpstr>Sep18 Pool Data</vt:lpstr>
      <vt:lpstr>Aug18 Aggregate</vt:lpstr>
      <vt:lpstr>Aug18 2017-A</vt:lpstr>
      <vt:lpstr>Aug18 2017-B</vt:lpstr>
      <vt:lpstr>Aug18 Pool Data</vt:lpstr>
      <vt:lpstr>Jul18 Aggregate</vt:lpstr>
      <vt:lpstr>Jul18 2017-A</vt:lpstr>
      <vt:lpstr>Jul18 2017-B</vt:lpstr>
      <vt:lpstr>Jul18 Pool Data</vt:lpstr>
      <vt:lpstr>Jun18 Aggregate</vt:lpstr>
      <vt:lpstr>Jun18 2017-A</vt:lpstr>
      <vt:lpstr>Jun18 2017-B</vt:lpstr>
      <vt:lpstr>Jun18 Pool Data</vt:lpstr>
      <vt:lpstr>May18 Aggregate</vt:lpstr>
      <vt:lpstr>May18 2017-A</vt:lpstr>
      <vt:lpstr>May18 2017-B</vt:lpstr>
      <vt:lpstr>May18 Pool Data</vt:lpstr>
      <vt:lpstr>Apr18 Aggregate</vt:lpstr>
      <vt:lpstr>Apr18 2017-A</vt:lpstr>
      <vt:lpstr>Apr18 2017-B</vt:lpstr>
      <vt:lpstr>Apr18 Pool Data</vt:lpstr>
      <vt:lpstr>Mar18 Aggregate</vt:lpstr>
      <vt:lpstr>Mar18 2017-A</vt:lpstr>
      <vt:lpstr>Mar18 2017-B</vt:lpstr>
      <vt:lpstr>Mar18 Pool Data</vt:lpstr>
      <vt:lpstr>Feb18 Aggregate</vt:lpstr>
      <vt:lpstr>Feb18 2017-A</vt:lpstr>
      <vt:lpstr>Feb18 2017-B</vt:lpstr>
      <vt:lpstr>Feb18 Pool Data</vt:lpstr>
      <vt:lpstr>Jan18 Aggregate</vt:lpstr>
      <vt:lpstr>Jan18 2017-A</vt:lpstr>
      <vt:lpstr>Jan18 2017-B</vt:lpstr>
      <vt:lpstr>Jan18 Pool Data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2018-02-12T20:40:37Z</cp:lastPrinted>
  <dcterms:created xsi:type="dcterms:W3CDTF">2010-01-06T21:28:36Z</dcterms:created>
  <dcterms:modified xsi:type="dcterms:W3CDTF">2019-01-17T19:38:52Z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