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Q:\TREASURY\EXCEL\OwnerTrust18B\ABS6\Salesforce\"/>
    </mc:Choice>
  </mc:AlternateContent>
  <xr:revisionPtr revIDLastSave="0" documentId="13_ncr:1_{AE919F91-098C-410D-B5FF-514949449FA2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18-B Performance" sheetId="2" r:id="rId1"/>
    <sheet name="Data" sheetId="1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1" l="1"/>
  <c r="AJ3" i="1" l="1"/>
  <c r="C3" i="1" l="1"/>
</calcChain>
</file>

<file path=xl/sharedStrings.xml><?xml version="1.0" encoding="utf-8"?>
<sst xmlns="http://schemas.openxmlformats.org/spreadsheetml/2006/main" count="1" uniqueCount="1">
  <si>
    <t>18-B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</si>
</sst>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0" xfId="0" applyFill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NAR 18-B</a:t>
            </a:r>
          </a:p>
          <a:p>
            <a:pPr>
              <a:defRPr/>
            </a:pPr>
            <a:r>
              <a:rPr lang="en-US"/>
              <a:t>Cumulative Net Loss Percentage</a:t>
            </a:r>
          </a:p>
          <a:p>
            <a:pPr>
              <a:defRPr/>
            </a:pPr>
            <a:r>
              <a:rPr lang="en-US"/>
              <a:t>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18-B 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Data!$C$3:$BL$3</c:f>
              <c:numCache>
                <c:formatCode>0.000%</c:formatCode>
                <c:ptCount val="62"/>
                <c:pt idx="0">
                  <c:v>0</c:v>
                </c:pt>
                <c:pt idx="1">
                  <c:v>1.5307232210695591E-4</c:v>
                </c:pt>
                <c:pt idx="2">
                  <c:v>4.6190577189177888E-4</c:v>
                </c:pt>
                <c:pt idx="3">
                  <c:v>8.6767483543242325E-4</c:v>
                </c:pt>
                <c:pt idx="4">
                  <c:v>1.6728706134006809E-3</c:v>
                </c:pt>
                <c:pt idx="5">
                  <c:v>1.8390262341727594E-3</c:v>
                </c:pt>
                <c:pt idx="6">
                  <c:v>2.1349215451278731E-3</c:v>
                </c:pt>
                <c:pt idx="7">
                  <c:v>2.6931323191018543E-3</c:v>
                </c:pt>
                <c:pt idx="8">
                  <c:v>3.1866308366766266E-3</c:v>
                </c:pt>
                <c:pt idx="9">
                  <c:v>3.776413405338192E-3</c:v>
                </c:pt>
                <c:pt idx="10">
                  <c:v>4.0483275602591013E-3</c:v>
                </c:pt>
                <c:pt idx="11">
                  <c:v>4.1801577079864797E-3</c:v>
                </c:pt>
                <c:pt idx="12">
                  <c:v>4.4458117586321441E-3</c:v>
                </c:pt>
                <c:pt idx="13">
                  <c:v>4.8451075226943795E-3</c:v>
                </c:pt>
                <c:pt idx="14">
                  <c:v>5.2280914884223831E-3</c:v>
                </c:pt>
                <c:pt idx="15">
                  <c:v>5.6254701433876928E-3</c:v>
                </c:pt>
                <c:pt idx="16">
                  <c:v>5.9979837849345108E-3</c:v>
                </c:pt>
                <c:pt idx="17">
                  <c:v>6.3609100738072468E-3</c:v>
                </c:pt>
                <c:pt idx="18">
                  <c:v>6.6339261890752061E-3</c:v>
                </c:pt>
                <c:pt idx="19">
                  <c:v>6.91845274578517E-3</c:v>
                </c:pt>
                <c:pt idx="20">
                  <c:v>6.9922614105817141E-3</c:v>
                </c:pt>
                <c:pt idx="21">
                  <c:v>7.2347431907913533E-3</c:v>
                </c:pt>
                <c:pt idx="22">
                  <c:v>7.3965866360523533E-3</c:v>
                </c:pt>
                <c:pt idx="23">
                  <c:v>7.4688838171971051E-3</c:v>
                </c:pt>
                <c:pt idx="24">
                  <c:v>7.6394934778525499E-3</c:v>
                </c:pt>
                <c:pt idx="25">
                  <c:v>7.8241766618309151E-3</c:v>
                </c:pt>
                <c:pt idx="26">
                  <c:v>7.9728049899017769E-3</c:v>
                </c:pt>
                <c:pt idx="27">
                  <c:v>7.9952971724234385E-3</c:v>
                </c:pt>
                <c:pt idx="28">
                  <c:v>8.1176987343856994E-3</c:v>
                </c:pt>
                <c:pt idx="29">
                  <c:v>8.2334640751965914E-3</c:v>
                </c:pt>
                <c:pt idx="30">
                  <c:v>8.2609930010371143E-3</c:v>
                </c:pt>
                <c:pt idx="31">
                  <c:v>8.2927294094230792E-3</c:v>
                </c:pt>
                <c:pt idx="32">
                  <c:v>8.3495748815330291E-3</c:v>
                </c:pt>
                <c:pt idx="33">
                  <c:v>8.5015352860333838E-3</c:v>
                </c:pt>
                <c:pt idx="34">
                  <c:v>8.4910965167975007E-3</c:v>
                </c:pt>
                <c:pt idx="35">
                  <c:v>8.3476130444970695E-3</c:v>
                </c:pt>
                <c:pt idx="36">
                  <c:v>8.2036087384236948E-3</c:v>
                </c:pt>
                <c:pt idx="37">
                  <c:v>8.1067058046772004E-3</c:v>
                </c:pt>
                <c:pt idx="38">
                  <c:v>8.1001119550315574E-3</c:v>
                </c:pt>
                <c:pt idx="39">
                  <c:v>8.0569654573710205E-3</c:v>
                </c:pt>
                <c:pt idx="40">
                  <c:v>8.0013863732722942E-3</c:v>
                </c:pt>
                <c:pt idx="41">
                  <c:v>7.9558944537550143E-3</c:v>
                </c:pt>
                <c:pt idx="42">
                  <c:v>7.9792823378389173E-3</c:v>
                </c:pt>
                <c:pt idx="43">
                  <c:v>7.9630913111412172E-3</c:v>
                </c:pt>
                <c:pt idx="44">
                  <c:v>7.9399999999999991E-3</c:v>
                </c:pt>
                <c:pt idx="45">
                  <c:v>7.7956573695922423E-3</c:v>
                </c:pt>
                <c:pt idx="46">
                  <c:v>7.7853840024854357E-3</c:v>
                </c:pt>
                <c:pt idx="47">
                  <c:v>7.813538835991729E-3</c:v>
                </c:pt>
                <c:pt idx="48">
                  <c:v>7.7651624117747635E-3</c:v>
                </c:pt>
                <c:pt idx="49">
                  <c:v>7.7317983546618318E-3</c:v>
                </c:pt>
                <c:pt idx="50">
                  <c:v>7.7373565695852096E-3</c:v>
                </c:pt>
                <c:pt idx="51">
                  <c:v>7.705322851957434E-3</c:v>
                </c:pt>
                <c:pt idx="52">
                  <c:v>7.6574667299870993E-3</c:v>
                </c:pt>
                <c:pt idx="53">
                  <c:v>7.6392910992098039E-3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1-4E63-9435-B3525B22E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894344"/>
        <c:axId val="514135504"/>
      </c:lineChart>
      <c:catAx>
        <c:axId val="7348943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1355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4135504"/>
        <c:scaling>
          <c:orientation val="minMax"/>
          <c:max val="1.4000000000000002E-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9524</xdr:rowOff>
    </xdr:from>
    <xdr:to>
      <xdr:col>28</xdr:col>
      <xdr:colOff>217714</xdr:colOff>
      <xdr:row>44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TREASURY\ROBIN\ABS\cumulative%20net%20loss%20summa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ROBIN/ABS/cumulative%20net%20loss%20summa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8B/ABS6/18-BSep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97-A"/>
      <sheetName val="98-A"/>
      <sheetName val="99-A"/>
      <sheetName val="00-A"/>
      <sheetName val="00-B"/>
      <sheetName val="00-C"/>
      <sheetName val="01-A"/>
      <sheetName val="01-B"/>
      <sheetName val="01-C"/>
      <sheetName val="02-A"/>
      <sheetName val="02-B"/>
      <sheetName val="02-C"/>
      <sheetName val="03-A"/>
      <sheetName val="03-B"/>
      <sheetName val="03-C"/>
      <sheetName val="04-A"/>
      <sheetName val="04-B"/>
      <sheetName val="04-C"/>
      <sheetName val="05-A"/>
      <sheetName val="05-B"/>
      <sheetName val="05-C"/>
      <sheetName val="06-A"/>
      <sheetName val="06-B"/>
      <sheetName val="06-C"/>
      <sheetName val="07-A"/>
      <sheetName val="07-B"/>
      <sheetName val="08-A"/>
      <sheetName val="08-B"/>
      <sheetName val="08-C"/>
      <sheetName val="09-1"/>
      <sheetName val="09-A"/>
      <sheetName val="10-A"/>
      <sheetName val="All-Projected"/>
      <sheetName val="All"/>
      <sheetName val="cum net loss"/>
      <sheetName val="All-Actual"/>
      <sheetName val="Module1"/>
    </sheetNames>
    <sheetDataSet>
      <sheetData sheetId="0">
        <row r="236">
          <cell r="C236">
            <v>0</v>
          </cell>
        </row>
        <row r="240">
          <cell r="C24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97-A"/>
      <sheetName val="98-A"/>
      <sheetName val="99-A"/>
      <sheetName val="00-A"/>
      <sheetName val="00-B"/>
      <sheetName val="00-C"/>
      <sheetName val="01-A"/>
      <sheetName val="01-B"/>
      <sheetName val="01-C"/>
      <sheetName val="02-A"/>
      <sheetName val="02-B"/>
      <sheetName val="02-C"/>
      <sheetName val="03-A"/>
      <sheetName val="03-B"/>
      <sheetName val="03-C"/>
      <sheetName val="04-A"/>
      <sheetName val="04-B"/>
      <sheetName val="04-C"/>
      <sheetName val="05-A"/>
      <sheetName val="05-B"/>
      <sheetName val="05-C"/>
      <sheetName val="06-A"/>
      <sheetName val="06-B"/>
      <sheetName val="06-C"/>
      <sheetName val="07-A"/>
      <sheetName val="07-B"/>
      <sheetName val="08-A"/>
      <sheetName val="08-B"/>
      <sheetName val="08-C"/>
      <sheetName val="09-1"/>
      <sheetName val="09-A"/>
      <sheetName val="10-A"/>
      <sheetName val="All-Projected"/>
      <sheetName val="All"/>
      <sheetName val="cum net loss"/>
      <sheetName val="All-Actual"/>
      <sheetName val="Module1"/>
    </sheetNames>
    <sheetDataSet>
      <sheetData sheetId="0">
        <row r="240">
          <cell r="AJ240">
            <v>8.5015352860333838E-3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1128824647.21</v>
          </cell>
        </row>
        <row r="168">
          <cell r="D168">
            <v>9094901.1899999995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topLeftCell="B1" zoomScale="50" zoomScaleNormal="50" workbookViewId="0">
      <selection activeCell="R53" sqref="R53"/>
    </sheetView>
  </sheetViews>
  <sheetFormatPr defaultColWidth="9.140625" defaultRowHeight="15" x14ac:dyDescent="0.25"/>
  <cols>
    <col min="1" max="16384" width="9.140625" style="3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D3"/>
  <sheetViews>
    <sheetView topLeftCell="AL1" workbookViewId="0">
      <selection activeCell="AZ1" sqref="AZ1"/>
    </sheetView>
  </sheetViews>
  <sheetFormatPr defaultRowHeight="15" x14ac:dyDescent="0.25"/>
  <cols>
    <col min="2" max="2" width="12.5703125" bestFit="1" customWidth="1"/>
    <col min="53" max="56" width="11" bestFit="1" customWidth="1"/>
  </cols>
  <sheetData>
    <row r="3" spans="2:56" x14ac:dyDescent="0.25">
      <c r="B3" s="1" t="s">
        <v>0</v>
      </c>
      <c r="C3" s="2">
        <f>[1]Data!C240</f>
        <v>0</v>
      </c>
      <c r="D3" s="2">
        <v>1.5307232210695591E-4</v>
      </c>
      <c r="E3" s="2">
        <v>4.6190577189177888E-4</v>
      </c>
      <c r="F3" s="2">
        <v>8.6767483543242325E-4</v>
      </c>
      <c r="G3" s="2">
        <v>1.6728706134006809E-3</v>
      </c>
      <c r="H3" s="2">
        <v>1.8390262341727594E-3</v>
      </c>
      <c r="I3" s="2">
        <v>2.1349215451278731E-3</v>
      </c>
      <c r="J3" s="2">
        <v>2.6931323191018543E-3</v>
      </c>
      <c r="K3" s="2">
        <v>3.1866308366766266E-3</v>
      </c>
      <c r="L3" s="2">
        <v>3.776413405338192E-3</v>
      </c>
      <c r="M3" s="2">
        <v>4.0483275602591013E-3</v>
      </c>
      <c r="N3" s="2">
        <v>4.1801577079864797E-3</v>
      </c>
      <c r="O3" s="2">
        <v>4.4458117586321441E-3</v>
      </c>
      <c r="P3" s="2">
        <v>4.8451075226943795E-3</v>
      </c>
      <c r="Q3" s="2">
        <v>5.2280914884223831E-3</v>
      </c>
      <c r="R3" s="2">
        <v>5.6254701433876928E-3</v>
      </c>
      <c r="S3" s="2">
        <v>5.9979837849345108E-3</v>
      </c>
      <c r="T3" s="2">
        <v>6.3609100738072468E-3</v>
      </c>
      <c r="U3" s="2">
        <v>6.6339261890752061E-3</v>
      </c>
      <c r="V3" s="2">
        <v>6.91845274578517E-3</v>
      </c>
      <c r="W3" s="2">
        <v>6.9922614105817141E-3</v>
      </c>
      <c r="X3" s="2">
        <v>7.2347431907913533E-3</v>
      </c>
      <c r="Y3" s="2">
        <v>7.3965866360523533E-3</v>
      </c>
      <c r="Z3" s="2">
        <v>7.4688838171971051E-3</v>
      </c>
      <c r="AA3" s="2">
        <v>7.6394934778525499E-3</v>
      </c>
      <c r="AB3" s="2">
        <v>7.8241766618309151E-3</v>
      </c>
      <c r="AC3" s="2">
        <v>7.9728049899017769E-3</v>
      </c>
      <c r="AD3" s="2">
        <v>7.9952971724234385E-3</v>
      </c>
      <c r="AE3" s="2">
        <v>8.1176987343856994E-3</v>
      </c>
      <c r="AF3" s="2">
        <v>8.2334640751965914E-3</v>
      </c>
      <c r="AG3" s="2">
        <v>8.2609930010371143E-3</v>
      </c>
      <c r="AH3" s="2">
        <v>8.2927294094230792E-3</v>
      </c>
      <c r="AI3" s="2">
        <v>8.3495748815330291E-3</v>
      </c>
      <c r="AJ3" s="2">
        <f>[2]Data!$AJ$240</f>
        <v>8.5015352860333838E-3</v>
      </c>
      <c r="AK3" s="2">
        <v>8.4910965167975007E-3</v>
      </c>
      <c r="AL3" s="2">
        <v>8.3476130444970695E-3</v>
      </c>
      <c r="AM3" s="2">
        <v>8.2036087384236948E-3</v>
      </c>
      <c r="AN3" s="2">
        <v>8.1067058046772004E-3</v>
      </c>
      <c r="AO3" s="2">
        <v>8.1001119550315574E-3</v>
      </c>
      <c r="AP3" s="4">
        <f>[3]Report!$D$168/[3]Report!$C$10</f>
        <v>8.0569654573710205E-3</v>
      </c>
      <c r="AQ3" s="4">
        <v>8.0013863732722942E-3</v>
      </c>
      <c r="AR3" s="4">
        <v>7.9558944537550143E-3</v>
      </c>
      <c r="AS3" s="4">
        <v>7.9792823378389173E-3</v>
      </c>
      <c r="AT3" s="4">
        <v>7.9630913111412172E-3</v>
      </c>
      <c r="AU3" s="4">
        <v>7.9399999999999991E-3</v>
      </c>
      <c r="AV3" s="4">
        <v>7.7956573695922423E-3</v>
      </c>
      <c r="AW3" s="4">
        <v>7.7853840024854357E-3</v>
      </c>
      <c r="AX3" s="4">
        <v>7.813538835991729E-3</v>
      </c>
      <c r="AY3" s="4">
        <v>7.7651624117747635E-3</v>
      </c>
      <c r="AZ3" s="4">
        <v>7.7317983546618318E-3</v>
      </c>
      <c r="BA3" s="4">
        <v>7.7373565695852096E-3</v>
      </c>
      <c r="BB3" s="4">
        <v>7.705322851957434E-3</v>
      </c>
      <c r="BC3" s="4">
        <v>7.6574667299870993E-3</v>
      </c>
      <c r="BD3" s="4">
        <v>7.6392910992098039E-3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18-B Performance</vt:lpstr>
      <vt:lpstr>Data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Sanchez(2), Daniel</dc:creator>
  <cp:lastModifiedBy>Hales, Malori</cp:lastModifiedBy>
  <dcterms:created xsi:type="dcterms:W3CDTF">2018-05-14T19:16:39Z</dcterms:created>
  <dcterms:modified xsi:type="dcterms:W3CDTF">2023-03-17T15:01:35Z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