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19B\ABS6\Salesforce\"/>
    </mc:Choice>
  </mc:AlternateContent>
  <xr:revisionPtr revIDLastSave="0" documentId="13_ncr:1_{3FAD61D9-E2C9-4DB3-9F3B-3AA20C261466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19-B Performance" sheetId="2" r:id="rId1"/>
    <sheet name="Data" sheetId="1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1" l="1"/>
  <c r="C3" i="1"/>
  <c r="AF3" i="1"/>
  <c r="Z3" i="1" l="1"/>
</calcChain>
</file>

<file path=xl/sharedStrings.xml><?xml version="1.0" encoding="utf-8"?>
<sst xmlns="http://schemas.openxmlformats.org/spreadsheetml/2006/main" count="1" uniqueCount="1">
  <si>
    <t>19-B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</si>
</sst>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19-B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19-B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4.382079456021114E-4</c:v>
                </c:pt>
                <c:pt idx="2">
                  <c:v>9.8591806865495836E-4</c:v>
                </c:pt>
                <c:pt idx="3">
                  <c:v>1.5640574735510488E-3</c:v>
                </c:pt>
                <c:pt idx="4">
                  <c:v>2.0487520842297074E-3</c:v>
                </c:pt>
                <c:pt idx="5">
                  <c:v>2.5644634839979254E-3</c:v>
                </c:pt>
                <c:pt idx="6">
                  <c:v>2.9964532144877596E-3</c:v>
                </c:pt>
                <c:pt idx="7">
                  <c:v>3.2803912997090038E-3</c:v>
                </c:pt>
                <c:pt idx="8">
                  <c:v>3.7607093385159129E-3</c:v>
                </c:pt>
                <c:pt idx="9">
                  <c:v>4.539659186946242E-3</c:v>
                </c:pt>
                <c:pt idx="10">
                  <c:v>5.1817737722302535E-3</c:v>
                </c:pt>
                <c:pt idx="11">
                  <c:v>5.6485590412906385E-3</c:v>
                </c:pt>
                <c:pt idx="12">
                  <c:v>6.0465848674843541E-3</c:v>
                </c:pt>
                <c:pt idx="13">
                  <c:v>6.3675058920006963E-3</c:v>
                </c:pt>
                <c:pt idx="14">
                  <c:v>6.5344791615752204E-3</c:v>
                </c:pt>
                <c:pt idx="15">
                  <c:v>7.0152612397691889E-3</c:v>
                </c:pt>
                <c:pt idx="16">
                  <c:v>7.3822222577867571E-3</c:v>
                </c:pt>
                <c:pt idx="17">
                  <c:v>7.8043884934335317E-3</c:v>
                </c:pt>
                <c:pt idx="18">
                  <c:v>7.949646389985918E-3</c:v>
                </c:pt>
                <c:pt idx="19">
                  <c:v>8.0202767342485003E-3</c:v>
                </c:pt>
                <c:pt idx="20">
                  <c:v>8.3064559205962007E-3</c:v>
                </c:pt>
                <c:pt idx="21">
                  <c:v>8.5177729954198766E-3</c:v>
                </c:pt>
                <c:pt idx="22">
                  <c:v>8.6865258227395055E-3</c:v>
                </c:pt>
                <c:pt idx="23">
                  <c:v>8.6656907778706292E-3</c:v>
                </c:pt>
                <c:pt idx="24">
                  <c:v>8.6266012242683376E-3</c:v>
                </c:pt>
                <c:pt idx="25">
                  <c:v>8.6660757867513243E-3</c:v>
                </c:pt>
                <c:pt idx="26">
                  <c:v>8.6916357631725352E-3</c:v>
                </c:pt>
                <c:pt idx="27">
                  <c:v>8.5157757409907459E-3</c:v>
                </c:pt>
                <c:pt idx="28">
                  <c:v>8.7499926161040392E-3</c:v>
                </c:pt>
                <c:pt idx="29">
                  <c:v>8.6750625827502256E-3</c:v>
                </c:pt>
                <c:pt idx="30">
                  <c:v>8.686484065434685E-3</c:v>
                </c:pt>
                <c:pt idx="31">
                  <c:v>8.7253325440669188E-3</c:v>
                </c:pt>
                <c:pt idx="32">
                  <c:v>8.6598519892587527E-3</c:v>
                </c:pt>
                <c:pt idx="33">
                  <c:v>8.6639333576645321E-3</c:v>
                </c:pt>
                <c:pt idx="34">
                  <c:v>8.7167591707811506E-3</c:v>
                </c:pt>
                <c:pt idx="35">
                  <c:v>8.8077725506926063E-3</c:v>
                </c:pt>
                <c:pt idx="36">
                  <c:v>8.7556286477870008E-3</c:v>
                </c:pt>
                <c:pt idx="37">
                  <c:v>8.7394777567027602E-3</c:v>
                </c:pt>
                <c:pt idx="38">
                  <c:v>8.7687867844905166E-3</c:v>
                </c:pt>
                <c:pt idx="39">
                  <c:v>8.8373355760846296E-3</c:v>
                </c:pt>
                <c:pt idx="40">
                  <c:v>8.7889657644168017E-3</c:v>
                </c:pt>
                <c:pt idx="41">
                  <c:v>8.7560703827509467E-3</c:v>
                </c:pt>
                <c:pt idx="42">
                  <c:v>8.6964078068326352E-3</c:v>
                </c:pt>
                <c:pt idx="43">
                  <c:v>8.7405349747490223E-3</c:v>
                </c:pt>
                <c:pt idx="44">
                  <c:v>8.7210616969021285E-3</c:v>
                </c:pt>
                <c:pt idx="45">
                  <c:v>8.7018867933191506E-3</c:v>
                </c:pt>
                <c:pt idx="46">
                  <c:v>8.7204405252486565E-3</c:v>
                </c:pt>
                <c:pt idx="47">
                  <c:v>8.7072924886612679E-3</c:v>
                </c:pt>
                <c:pt idx="48">
                  <c:v>8.68217640944151E-3</c:v>
                </c:pt>
                <c:pt idx="49">
                  <c:v>8.6353650050594224E-3</c:v>
                </c:pt>
                <c:pt idx="50">
                  <c:v>8.6632197104506894E-3</c:v>
                </c:pt>
                <c:pt idx="51">
                  <c:v>8.6196071187811477E-3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ROBIN/ABS/cumulative%20net%20loss%20summ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B/ABS6/19-BSep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OBIN/ABS/cumulative%20net%20loss%20sumAp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ervice%20Reports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97-A"/>
      <sheetName val="98-A"/>
      <sheetName val="99-A"/>
      <sheetName val="00-A"/>
      <sheetName val="00-B"/>
      <sheetName val="00-C"/>
      <sheetName val="01-A"/>
      <sheetName val="01-B"/>
      <sheetName val="01-C"/>
      <sheetName val="02-A"/>
      <sheetName val="02-B"/>
      <sheetName val="02-C"/>
      <sheetName val="03-A"/>
      <sheetName val="03-B"/>
      <sheetName val="03-C"/>
      <sheetName val="04-A"/>
      <sheetName val="04-B"/>
      <sheetName val="04-C"/>
      <sheetName val="05-A"/>
      <sheetName val="05-B"/>
      <sheetName val="05-C"/>
      <sheetName val="06-A"/>
      <sheetName val="06-B"/>
      <sheetName val="06-C"/>
      <sheetName val="07-A"/>
      <sheetName val="07-B"/>
      <sheetName val="08-A"/>
      <sheetName val="08-B"/>
      <sheetName val="08-C"/>
      <sheetName val="09-1"/>
      <sheetName val="09-A"/>
      <sheetName val="10-A"/>
      <sheetName val="All-Projected"/>
      <sheetName val="All"/>
      <sheetName val="cum net loss"/>
      <sheetName val="All-Actual"/>
      <sheetName val="Module1"/>
    </sheetNames>
    <sheetDataSet>
      <sheetData sheetId="0">
        <row r="246">
          <cell r="Z246">
            <v>8.6656907778706292E-3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1378201975.5999999</v>
          </cell>
        </row>
        <row r="168">
          <cell r="D168">
            <v>11955988.389999999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23"/>
      <sheetName val="Jun23"/>
      <sheetName val="May23"/>
      <sheetName val="Apr23"/>
      <sheetName val="Mar23"/>
      <sheetName val="Feb23"/>
      <sheetName val="Jan23"/>
    </sheetNames>
    <sheetDataSet>
      <sheetData sheetId="0">
        <row r="10">
          <cell r="C10">
            <v>1378201975.5999999</v>
          </cell>
        </row>
        <row r="168">
          <cell r="D168">
            <v>11879559.560000001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4" zoomScale="60" zoomScaleNormal="60" workbookViewId="0">
      <selection activeCell="AF68" sqref="AF68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M3"/>
  <sheetViews>
    <sheetView topLeftCell="AC1" workbookViewId="0">
      <selection activeCell="AU18" sqref="AU18"/>
    </sheetView>
  </sheetViews>
  <sheetFormatPr defaultRowHeight="14.5" x14ac:dyDescent="0.35"/>
  <cols>
    <col min="2" max="2" width="12.54296875" bestFit="1" customWidth="1"/>
    <col min="43" max="49" width="11" bestFit="1" customWidth="1"/>
  </cols>
  <sheetData>
    <row r="3" spans="2:65" x14ac:dyDescent="0.35">
      <c r="B3" s="1" t="s">
        <v>0</v>
      </c>
      <c r="C3" s="2" t="e">
        <f>[3]Data!C246</f>
        <v>#REF!</v>
      </c>
      <c r="D3" s="2">
        <v>4.382079456021114E-4</v>
      </c>
      <c r="E3" s="2">
        <v>9.8591806865495836E-4</v>
      </c>
      <c r="F3" s="2">
        <v>1.5640574735510488E-3</v>
      </c>
      <c r="G3" s="2">
        <v>2.0487520842297074E-3</v>
      </c>
      <c r="H3" s="2">
        <v>2.5644634839979254E-3</v>
      </c>
      <c r="I3" s="2">
        <v>2.9964532144877596E-3</v>
      </c>
      <c r="J3" s="2">
        <v>3.2803912997090038E-3</v>
      </c>
      <c r="K3" s="2">
        <v>3.7607093385159129E-3</v>
      </c>
      <c r="L3" s="2">
        <v>4.539659186946242E-3</v>
      </c>
      <c r="M3" s="2">
        <v>5.1817737722302535E-3</v>
      </c>
      <c r="N3" s="2">
        <v>5.6485590412906385E-3</v>
      </c>
      <c r="O3" s="2">
        <v>6.0465848674843541E-3</v>
      </c>
      <c r="P3" s="2">
        <v>6.3675058920006963E-3</v>
      </c>
      <c r="Q3" s="2">
        <v>6.5344791615752204E-3</v>
      </c>
      <c r="R3" s="2">
        <v>7.0152612397691889E-3</v>
      </c>
      <c r="S3" s="2">
        <v>7.3822222577867571E-3</v>
      </c>
      <c r="T3" s="2">
        <v>7.8043884934335317E-3</v>
      </c>
      <c r="U3" s="2">
        <v>7.949646389985918E-3</v>
      </c>
      <c r="V3" s="2">
        <v>8.0202767342485003E-3</v>
      </c>
      <c r="W3" s="2">
        <v>8.3064559205962007E-3</v>
      </c>
      <c r="X3" s="2">
        <v>8.5177729954198766E-3</v>
      </c>
      <c r="Y3" s="2">
        <v>8.6865258227395055E-3</v>
      </c>
      <c r="Z3" s="2">
        <f>[1]Data!$Z$246</f>
        <v>8.6656907778706292E-3</v>
      </c>
      <c r="AA3" s="2">
        <v>8.6266012242683376E-3</v>
      </c>
      <c r="AB3" s="2">
        <v>8.6660757867513243E-3</v>
      </c>
      <c r="AC3" s="2">
        <v>8.6916357631725352E-3</v>
      </c>
      <c r="AD3" s="2">
        <v>8.5157757409907459E-3</v>
      </c>
      <c r="AE3" s="2">
        <v>8.7499926161040392E-3</v>
      </c>
      <c r="AF3" s="4">
        <f>[2]Report!$D$168/[2]Report!$C$10</f>
        <v>8.6750625827502256E-3</v>
      </c>
      <c r="AG3" s="4">
        <v>8.686484065434685E-3</v>
      </c>
      <c r="AH3" s="4">
        <v>8.7253325440669188E-3</v>
      </c>
      <c r="AI3" s="4">
        <v>8.6598519892587527E-3</v>
      </c>
      <c r="AJ3" s="4">
        <v>8.6639333576645321E-3</v>
      </c>
      <c r="AK3" s="4">
        <v>8.7167591707811506E-3</v>
      </c>
      <c r="AL3" s="4">
        <v>8.8077725506926063E-3</v>
      </c>
      <c r="AM3" s="4">
        <v>8.7556286477870008E-3</v>
      </c>
      <c r="AN3" s="4">
        <v>8.7394777567027602E-3</v>
      </c>
      <c r="AO3" s="4">
        <v>8.7687867844905166E-3</v>
      </c>
      <c r="AP3" s="4">
        <v>8.8373355760846296E-3</v>
      </c>
      <c r="AQ3" s="4">
        <v>8.7889657644168017E-3</v>
      </c>
      <c r="AR3" s="4">
        <v>8.7560703827509467E-3</v>
      </c>
      <c r="AS3" s="4">
        <v>8.6964078068326352E-3</v>
      </c>
      <c r="AT3" s="4">
        <v>8.7405349747490223E-3</v>
      </c>
      <c r="AU3" s="4">
        <v>8.7210616969021285E-3</v>
      </c>
      <c r="AV3" s="4">
        <v>8.7018867933191506E-3</v>
      </c>
      <c r="AW3" s="4">
        <v>8.7204405252486565E-3</v>
      </c>
      <c r="AX3" s="4">
        <v>8.7072924886612679E-3</v>
      </c>
      <c r="AY3" s="4">
        <v>8.68217640944151E-3</v>
      </c>
      <c r="AZ3" s="4">
        <v>8.6353650050594224E-3</v>
      </c>
      <c r="BA3" s="4">
        <v>8.6632197104506894E-3</v>
      </c>
      <c r="BB3" s="4">
        <f>[4]Jul23!$D$168/[4]Jul23!$C$10</f>
        <v>8.6196071187811477E-3</v>
      </c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19-B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2023-09-18T19:49:43Z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