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Q:\CORP\TREASURY\EXCEL\OwnerTrust19A\ABS6\Salesforce\"/>
    </mc:Choice>
  </mc:AlternateContent>
  <xr:revisionPtr revIDLastSave="0" documentId="13_ncr:1_{FE89DFAC-0226-47EE-99B2-9AA4F606ED9C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9-A Performance" sheetId="2" r:id="rId1"/>
    <sheet name="Data" sheetId="1" r:id="rId2"/>
  </sheets>
  <externalReferences>
    <externalReference r:id="rId3"/>
    <externalReference r:id="rId4"/>
    <externalReference r:id="rId5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3" i="1" l="1"/>
  <c r="AI3" i="1"/>
  <c r="C3" i="1" l="1"/>
</calcChain>
</file>

<file path=xl/sharedStrings.xml><?xml version="1.0" encoding="utf-8"?>
<sst xmlns="http://schemas.openxmlformats.org/spreadsheetml/2006/main" count="1" uniqueCount="1">
  <si>
    <t>19-A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</si>
</sst>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NAR 19-A</a:t>
            </a:r>
          </a:p>
          <a:p>
            <a:pPr>
              <a:defRPr/>
            </a:pPr>
            <a:r>
              <a:rPr lang="en-US"/>
              <a:t>Cumulative Net Loss Percentage</a:t>
            </a:r>
          </a:p>
          <a:p>
            <a:pPr>
              <a:defRPr/>
            </a:pPr>
            <a:r>
              <a:rPr lang="en-US"/>
              <a:t>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19-A ACTUAL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Data!$C$3:$BL$3</c:f>
              <c:numCache>
                <c:formatCode>0.000%</c:formatCode>
                <c:ptCount val="62"/>
                <c:pt idx="0">
                  <c:v>0</c:v>
                </c:pt>
                <c:pt idx="1">
                  <c:v>2.9374608506506941E-4</c:v>
                </c:pt>
                <c:pt idx="2">
                  <c:v>5.641873130733529E-4</c:v>
                </c:pt>
                <c:pt idx="3">
                  <c:v>1.0407917724545143E-3</c:v>
                </c:pt>
                <c:pt idx="4">
                  <c:v>1.6769753370297839E-3</c:v>
                </c:pt>
                <c:pt idx="5">
                  <c:v>2.2998825499980255E-3</c:v>
                </c:pt>
                <c:pt idx="6">
                  <c:v>2.7995541453421308E-3</c:v>
                </c:pt>
                <c:pt idx="7">
                  <c:v>3.2873987648637986E-3</c:v>
                </c:pt>
                <c:pt idx="8">
                  <c:v>3.6705831014114706E-3</c:v>
                </c:pt>
                <c:pt idx="9">
                  <c:v>4.5324243681263325E-3</c:v>
                </c:pt>
                <c:pt idx="10">
                  <c:v>4.8799379546040321E-3</c:v>
                </c:pt>
                <c:pt idx="11">
                  <c:v>5.6954993964992992E-3</c:v>
                </c:pt>
                <c:pt idx="12">
                  <c:v>6.0857274718798971E-3</c:v>
                </c:pt>
                <c:pt idx="13">
                  <c:v>6.6382400602114896E-3</c:v>
                </c:pt>
                <c:pt idx="14">
                  <c:v>7.0023946396065677E-3</c:v>
                </c:pt>
                <c:pt idx="15">
                  <c:v>7.453739368175386E-3</c:v>
                </c:pt>
                <c:pt idx="16">
                  <c:v>7.7083471005428787E-3</c:v>
                </c:pt>
                <c:pt idx="17">
                  <c:v>7.8803917038024335E-3</c:v>
                </c:pt>
                <c:pt idx="18">
                  <c:v>8.1917588541912615E-3</c:v>
                </c:pt>
                <c:pt idx="19">
                  <c:v>8.5682779424987952E-3</c:v>
                </c:pt>
                <c:pt idx="20">
                  <c:v>8.6676747485578184E-3</c:v>
                </c:pt>
                <c:pt idx="21">
                  <c:v>9.024153980209124E-3</c:v>
                </c:pt>
                <c:pt idx="22">
                  <c:v>9.1492566134640241E-3</c:v>
                </c:pt>
                <c:pt idx="23">
                  <c:v>9.3705309044384011E-3</c:v>
                </c:pt>
                <c:pt idx="24">
                  <c:v>9.4388888499460973E-3</c:v>
                </c:pt>
                <c:pt idx="25">
                  <c:v>9.406281566604089E-3</c:v>
                </c:pt>
                <c:pt idx="26">
                  <c:v>9.4674468928061823E-3</c:v>
                </c:pt>
                <c:pt idx="27">
                  <c:v>9.4006755068288279E-3</c:v>
                </c:pt>
                <c:pt idx="28">
                  <c:v>9.2722683079726129E-3</c:v>
                </c:pt>
                <c:pt idx="29">
                  <c:v>9.3039641645674166E-3</c:v>
                </c:pt>
                <c:pt idx="30">
                  <c:v>9.1569510302432905E-3</c:v>
                </c:pt>
                <c:pt idx="31">
                  <c:v>9.2473274366774161E-3</c:v>
                </c:pt>
                <c:pt idx="32">
                  <c:v>9.2122593298039814E-3</c:v>
                </c:pt>
                <c:pt idx="33">
                  <c:v>9.1348272055449663E-3</c:v>
                </c:pt>
                <c:pt idx="34">
                  <c:v>9.1487945891647968E-3</c:v>
                </c:pt>
                <c:pt idx="35">
                  <c:v>9.0936571292293475E-3</c:v>
                </c:pt>
                <c:pt idx="36">
                  <c:v>9.1227455838736021E-3</c:v>
                </c:pt>
                <c:pt idx="37">
                  <c:v>9.1401987355467246E-3</c:v>
                </c:pt>
                <c:pt idx="38">
                  <c:v>9.054329398562511E-3</c:v>
                </c:pt>
                <c:pt idx="39">
                  <c:v>8.9781274816812754E-3</c:v>
                </c:pt>
                <c:pt idx="40">
                  <c:v>8.9473063910930073E-3</c:v>
                </c:pt>
                <c:pt idx="41">
                  <c:v>8.9453097217982031E-3</c:v>
                </c:pt>
                <c:pt idx="42">
                  <c:v>8.9200730688934263E-3</c:v>
                </c:pt>
                <c:pt idx="43">
                  <c:v>8.9199933791144111E-3</c:v>
                </c:pt>
                <c:pt idx="44">
                  <c:v>8.9180791821431033E-3</c:v>
                </c:pt>
                <c:pt idx="45">
                  <c:v>8.8650846041747541E-3</c:v>
                </c:pt>
                <c:pt idx="46">
                  <c:v>8.8391465420874244E-3</c:v>
                </c:pt>
                <c:pt idx="47">
                  <c:v>8.8219506395200448E-3</c:v>
                </c:pt>
                <c:pt idx="48">
                  <c:v>8.8009837939477444E-3</c:v>
                </c:pt>
                <c:pt idx="49">
                  <c:v>8.774635758354573E-3</c:v>
                </c:pt>
                <c:pt idx="50">
                  <c:v>8.7309529511442729E-3</c:v>
                </c:pt>
                <c:pt idx="51">
                  <c:v>8.6751150645226482E-3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1-4E63-9435-B3525B22E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894344"/>
        <c:axId val="514135504"/>
      </c:lineChart>
      <c:catAx>
        <c:axId val="734894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13550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4135504"/>
        <c:scaling>
          <c:orientation val="minMax"/>
          <c:max val="1.4000000000000002E-2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2</xdr:row>
      <xdr:rowOff>9524</xdr:rowOff>
    </xdr:from>
    <xdr:to>
      <xdr:col>27</xdr:col>
      <xdr:colOff>421821</xdr:colOff>
      <xdr:row>42</xdr:row>
      <xdr:rowOff>81643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BIN/ABS/cumulative%20net%20loss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EXCEL/OwnerTrust19A/ABS6/19-ASep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ce%20Reports%20-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97-A"/>
      <sheetName val="98-A"/>
      <sheetName val="99-A"/>
      <sheetName val="00-A"/>
      <sheetName val="00-B"/>
      <sheetName val="00-C"/>
      <sheetName val="01-A"/>
      <sheetName val="01-B"/>
      <sheetName val="01-C"/>
      <sheetName val="02-A"/>
      <sheetName val="02-B"/>
      <sheetName val="02-C"/>
      <sheetName val="03-A"/>
      <sheetName val="03-B"/>
      <sheetName val="03-C"/>
      <sheetName val="04-A"/>
      <sheetName val="04-B"/>
      <sheetName val="04-C"/>
      <sheetName val="05-A"/>
      <sheetName val="05-B"/>
      <sheetName val="05-C"/>
      <sheetName val="06-A"/>
      <sheetName val="06-B"/>
      <sheetName val="06-C"/>
      <sheetName val="07-A"/>
      <sheetName val="07-B"/>
      <sheetName val="08-A"/>
      <sheetName val="08-B"/>
      <sheetName val="08-C"/>
      <sheetName val="09-1"/>
      <sheetName val="09-A"/>
      <sheetName val="10-A"/>
      <sheetName val="All-Projected"/>
      <sheetName val="All"/>
      <sheetName val="cum net loss"/>
      <sheetName val="All-Actual"/>
      <sheetName val="Module1"/>
    </sheetNames>
    <sheetDataSet>
      <sheetData sheetId="0">
        <row r="244">
          <cell r="C24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Data"/>
      <sheetName val="Previous Data"/>
      <sheetName val="Outputs"/>
      <sheetName val="Initial Data"/>
      <sheetName val="Trustee"/>
      <sheetName val="Report"/>
      <sheetName val="Service Fee &amp; Interest Income"/>
      <sheetName val="Interest Accrual"/>
      <sheetName val="Master Recon"/>
      <sheetName val="Cap Fees Amort Schedule"/>
      <sheetName val="Notes Payable Discount Schedule"/>
      <sheetName val="Collateral"/>
      <sheetName val="Sources"/>
      <sheetName val="Credit Support"/>
      <sheetName val="Triggers"/>
      <sheetName val="Waterfall"/>
      <sheetName val="Notes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1394407179.6199999</v>
          </cell>
        </row>
        <row r="168">
          <cell r="D168">
            <v>12845640.549999999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23"/>
      <sheetName val="Mar23"/>
      <sheetName val="Feb23"/>
      <sheetName val="Jan23"/>
    </sheetNames>
    <sheetDataSet>
      <sheetData sheetId="0">
        <row r="10">
          <cell r="C10">
            <v>1394407179.6199999</v>
          </cell>
        </row>
        <row r="168">
          <cell r="D168">
            <v>12096642.73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2" zoomScale="60" zoomScaleNormal="60" workbookViewId="0">
      <selection activeCell="AF25" sqref="AF25"/>
    </sheetView>
  </sheetViews>
  <sheetFormatPr defaultColWidth="9.1796875" defaultRowHeight="14.5" x14ac:dyDescent="0.35"/>
  <cols>
    <col min="1" max="16384" width="9.1796875" style="3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B3"/>
  <sheetViews>
    <sheetView tabSelected="1" topLeftCell="AL1" workbookViewId="0">
      <selection activeCell="BB3" sqref="BB3"/>
    </sheetView>
  </sheetViews>
  <sheetFormatPr defaultRowHeight="14.5" x14ac:dyDescent="0.35"/>
  <cols>
    <col min="2" max="2" width="12.54296875" bestFit="1" customWidth="1"/>
    <col min="46" max="52" width="11" bestFit="1" customWidth="1"/>
  </cols>
  <sheetData>
    <row r="3" spans="2:54" x14ac:dyDescent="0.35">
      <c r="B3" s="1" t="s">
        <v>0</v>
      </c>
      <c r="C3" s="2">
        <f>[1]Data!C244</f>
        <v>0</v>
      </c>
      <c r="D3" s="2">
        <v>2.9374608506506941E-4</v>
      </c>
      <c r="E3" s="2">
        <v>5.641873130733529E-4</v>
      </c>
      <c r="F3" s="2">
        <v>1.0407917724545143E-3</v>
      </c>
      <c r="G3" s="2">
        <v>1.6769753370297839E-3</v>
      </c>
      <c r="H3" s="2">
        <v>2.2998825499980255E-3</v>
      </c>
      <c r="I3" s="2">
        <v>2.7995541453421308E-3</v>
      </c>
      <c r="J3" s="2">
        <v>3.2873987648637986E-3</v>
      </c>
      <c r="K3" s="2">
        <v>3.6705831014114706E-3</v>
      </c>
      <c r="L3" s="2">
        <v>4.5324243681263325E-3</v>
      </c>
      <c r="M3" s="2">
        <v>4.8799379546040321E-3</v>
      </c>
      <c r="N3" s="2">
        <v>5.6954993964992992E-3</v>
      </c>
      <c r="O3" s="2">
        <v>6.0857274718798971E-3</v>
      </c>
      <c r="P3" s="2">
        <v>6.6382400602114896E-3</v>
      </c>
      <c r="Q3" s="2">
        <v>7.0023946396065677E-3</v>
      </c>
      <c r="R3" s="2">
        <v>7.453739368175386E-3</v>
      </c>
      <c r="S3" s="2">
        <v>7.7083471005428787E-3</v>
      </c>
      <c r="T3" s="2">
        <v>7.8803917038024335E-3</v>
      </c>
      <c r="U3" s="2">
        <v>8.1917588541912615E-3</v>
      </c>
      <c r="V3" s="2">
        <v>8.5682779424987952E-3</v>
      </c>
      <c r="W3" s="2">
        <v>8.6676747485578184E-3</v>
      </c>
      <c r="X3" s="2">
        <v>9.024153980209124E-3</v>
      </c>
      <c r="Y3" s="2">
        <v>9.1492566134640241E-3</v>
      </c>
      <c r="Z3" s="2">
        <v>9.3705309044384011E-3</v>
      </c>
      <c r="AA3" s="2">
        <v>9.4388888499460973E-3</v>
      </c>
      <c r="AB3" s="2">
        <v>9.406281566604089E-3</v>
      </c>
      <c r="AC3" s="2">
        <v>9.4674468928061823E-3</v>
      </c>
      <c r="AD3" s="2">
        <v>9.4006755068288279E-3</v>
      </c>
      <c r="AE3" s="2">
        <v>9.2722683079726129E-3</v>
      </c>
      <c r="AF3" s="2">
        <v>9.3039641645674166E-3</v>
      </c>
      <c r="AG3" s="2">
        <v>9.1569510302432905E-3</v>
      </c>
      <c r="AH3" s="2">
        <v>9.2473274366774161E-3</v>
      </c>
      <c r="AI3" s="4">
        <f>[2]Report!$D$168/[2]Report!$C$10</f>
        <v>9.2122593298039814E-3</v>
      </c>
      <c r="AJ3" s="4">
        <v>9.1348272055449663E-3</v>
      </c>
      <c r="AK3" s="4">
        <v>9.1487945891647968E-3</v>
      </c>
      <c r="AL3" s="4">
        <v>9.0936571292293475E-3</v>
      </c>
      <c r="AM3" s="4">
        <v>9.1227455838736021E-3</v>
      </c>
      <c r="AN3" s="4">
        <v>9.1401987355467246E-3</v>
      </c>
      <c r="AO3" s="4">
        <v>9.054329398562511E-3</v>
      </c>
      <c r="AP3" s="4">
        <v>8.9781274816812754E-3</v>
      </c>
      <c r="AQ3" s="4">
        <v>8.9473063910930073E-3</v>
      </c>
      <c r="AR3" s="4">
        <v>8.9453097217982031E-3</v>
      </c>
      <c r="AS3" s="4">
        <v>8.9200730688934263E-3</v>
      </c>
      <c r="AT3" s="4">
        <v>8.9199933791144111E-3</v>
      </c>
      <c r="AU3" s="4">
        <v>8.9180791821431033E-3</v>
      </c>
      <c r="AV3" s="4">
        <v>8.8650846041747541E-3</v>
      </c>
      <c r="AW3" s="4">
        <v>8.8391465420874244E-3</v>
      </c>
      <c r="AX3" s="4">
        <v>8.8219506395200448E-3</v>
      </c>
      <c r="AY3" s="4">
        <v>8.8009837939477444E-3</v>
      </c>
      <c r="AZ3" s="4">
        <v>8.774635758354573E-3</v>
      </c>
      <c r="BA3" s="4">
        <v>8.7309529511442729E-3</v>
      </c>
      <c r="BB3" s="4">
        <f>[3]Apr23!$D$168/[3]Apr23!$C$10</f>
        <v>8.6751150645226482E-3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19-A Performance</vt:lpstr>
      <vt:lpstr>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lastModifiedBy>Wang, Yu</cp:lastModifiedBy>
  <dcterms:created xsi:type="dcterms:W3CDTF">2018-05-14T19:16:39Z</dcterms:created>
  <dcterms:modified xsi:type="dcterms:W3CDTF">2023-09-18T19:41:09Z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